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22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/>
  <c r="L184"/>
  <c r="L175"/>
  <c r="L165"/>
  <c r="L176" s="1"/>
  <c r="L156"/>
  <c r="L146"/>
  <c r="L157" s="1"/>
  <c r="L137"/>
  <c r="L127"/>
  <c r="L138" s="1"/>
  <c r="L118"/>
  <c r="L108"/>
  <c r="L119" s="1"/>
  <c r="L99"/>
  <c r="L89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B119"/>
  <c r="A119"/>
  <c r="J118"/>
  <c r="I118"/>
  <c r="H118"/>
  <c r="G118"/>
  <c r="F118"/>
  <c r="B109"/>
  <c r="J108"/>
  <c r="I108"/>
  <c r="H108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G32"/>
  <c r="F32"/>
  <c r="F43" s="1"/>
  <c r="B24"/>
  <c r="A24"/>
  <c r="B14"/>
  <c r="A14"/>
  <c r="G23"/>
  <c r="H23"/>
  <c r="I23"/>
  <c r="J23"/>
  <c r="F23"/>
  <c r="G13"/>
  <c r="H13"/>
  <c r="I13"/>
  <c r="J13"/>
  <c r="F13"/>
  <c r="G100" l="1"/>
  <c r="J119"/>
  <c r="G157"/>
  <c r="I176"/>
  <c r="I62"/>
  <c r="H100"/>
  <c r="H157"/>
  <c r="J176"/>
  <c r="J43"/>
  <c r="G43"/>
  <c r="I43"/>
  <c r="F81"/>
  <c r="J157"/>
  <c r="L195"/>
  <c r="L100"/>
  <c r="F100"/>
  <c r="I81"/>
  <c r="H81"/>
  <c r="G81"/>
  <c r="J62"/>
  <c r="G62"/>
  <c r="J100"/>
  <c r="H119"/>
  <c r="G176"/>
  <c r="I195"/>
  <c r="I100"/>
  <c r="J138"/>
  <c r="H195"/>
  <c r="F62"/>
  <c r="I119"/>
  <c r="H176"/>
  <c r="J195"/>
  <c r="H43"/>
  <c r="G138"/>
  <c r="I157"/>
  <c r="F119"/>
  <c r="F138"/>
  <c r="F157"/>
  <c r="F176"/>
  <c r="F195"/>
  <c r="I24"/>
  <c r="F24"/>
  <c r="J24"/>
  <c r="H24"/>
  <c r="G24"/>
  <c r="L196" l="1"/>
  <c r="J196"/>
  <c r="H196"/>
  <c r="F196"/>
  <c r="I196"/>
  <c r="G196"/>
</calcChain>
</file>

<file path=xl/sharedStrings.xml><?xml version="1.0" encoding="utf-8"?>
<sst xmlns="http://schemas.openxmlformats.org/spreadsheetml/2006/main" count="258" uniqueCount="85">
  <si>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</si>
  <si>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</si>
  <si>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</si>
  <si>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</si>
  <si>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</si>
  <si>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</si>
  <si>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</si>
  <si>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</si>
  <si>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</si>
  <si>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</si>
  <si>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</si>
  <si>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</si>
  <si>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</si>
  <si>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</si>
  <si>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</si>
  <si>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</si>
  <si>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</si>
  <si>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</si>
  <si>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</si>
  <si>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</si>
  <si>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</si>
  <si>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</si>
  <si>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</si>
  <si>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</si>
  <si>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</si>
  <si>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</si>
  <si>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</si>
  <si>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</si>
  <si>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</si>
  <si>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</si>
  <si>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</si>
  <si>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</si>
  <si>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</si>
  <si>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</si>
  <si>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</si>
  <si>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</si>
  <si>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</si>
  <si>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</si>
  <si>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</si>
  <si>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</si>
  <si>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батон нарезной</t>
  </si>
  <si>
    <t>пром</t>
  </si>
  <si>
    <t>напиток из шиповника</t>
  </si>
  <si>
    <t>чай с сахаром</t>
  </si>
  <si>
    <t>54-2гн</t>
  </si>
  <si>
    <t>салат из свежей капусты</t>
  </si>
  <si>
    <t>компот из сухофруктов</t>
  </si>
  <si>
    <t xml:space="preserve">хлеб пшеничный </t>
  </si>
  <si>
    <t>табл 4, 366</t>
  </si>
  <si>
    <t>чай с молоком и сахаром</t>
  </si>
  <si>
    <t>54-4гн</t>
  </si>
  <si>
    <t xml:space="preserve">салат из квашеной капусты </t>
  </si>
  <si>
    <t>жаркое по-домашнему 30/150</t>
  </si>
  <si>
    <t>чай с лимоном и сахаром 200/7</t>
  </si>
  <si>
    <t>54-3гн</t>
  </si>
  <si>
    <t>п/ф</t>
  </si>
  <si>
    <t>хлеб пшеничный</t>
  </si>
  <si>
    <t>запеканка из печени со сметанным соусом 80/20, картофельное пюре 150</t>
  </si>
  <si>
    <t>контр.отр.</t>
  </si>
  <si>
    <t>салат из моркови и яблок</t>
  </si>
  <si>
    <t>салат степной</t>
  </si>
  <si>
    <t>482/520</t>
  </si>
  <si>
    <t>каша молочная манная с маслом 200/2, запеканка из творога с повидлом 75/10</t>
  </si>
  <si>
    <t>487/587/516</t>
  </si>
  <si>
    <t>374/511</t>
  </si>
  <si>
    <t>птица отварная с соусом томатным 70/30, макароны отварные 150</t>
  </si>
  <si>
    <t>рыба тушеная в томате с овощами 50/50, рис отварной 180</t>
  </si>
  <si>
    <t>яблоко свежее</t>
  </si>
  <si>
    <t>салат из фасоли</t>
  </si>
  <si>
    <t>пельмени отварные с маслом 200/4</t>
  </si>
  <si>
    <t>салат "здоровье"</t>
  </si>
  <si>
    <t>каша молочная пшенная с маслом 200/5, яйцо вареное 40</t>
  </si>
  <si>
    <t>табл№4</t>
  </si>
  <si>
    <t>бутерброд горячий с сыром</t>
  </si>
  <si>
    <t>котлета из говядины с соусом 60/50, каша гречневая 200</t>
  </si>
  <si>
    <t>пром/509</t>
  </si>
  <si>
    <t>кисель плодово-ягодный с вит С</t>
  </si>
  <si>
    <t>гуляш из мяса говядины 30/30, макароны отварные 130</t>
  </si>
  <si>
    <t>437/516</t>
  </si>
  <si>
    <t>54-4хн</t>
  </si>
  <si>
    <t xml:space="preserve">закуска </t>
  </si>
  <si>
    <t>батон</t>
  </si>
  <si>
    <t>плов из птицы 50/150</t>
  </si>
  <si>
    <t>54-1хн</t>
  </si>
  <si>
    <t>яблоко мытое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</si>
</sst>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12</v>
      </c>
      <c r="J3" s="49">
        <v>2024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287</v>
      </c>
      <c r="G6" s="40">
        <v>22.26</v>
      </c>
      <c r="H6" s="40">
        <v>13.3</v>
      </c>
      <c r="I6" s="40">
        <v>49.4</v>
      </c>
      <c r="J6" s="40">
        <v>414.22</v>
      </c>
      <c r="K6" s="41" t="s">
        <v>48</v>
      </c>
      <c r="L6" s="40">
        <v>62.7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50</v>
      </c>
      <c r="L8" s="43">
        <v>7.79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20</v>
      </c>
      <c r="G9" s="43">
        <v>2.52</v>
      </c>
      <c r="H9" s="43">
        <v>0.27</v>
      </c>
      <c r="I9" s="43">
        <v>16.399999999999999</v>
      </c>
      <c r="J9" s="43">
        <v>78.13</v>
      </c>
      <c r="K9" s="44" t="s">
        <v>41</v>
      </c>
      <c r="L9" s="43">
        <v>0.98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507</v>
      </c>
      <c r="G13" s="19">
        <f t="shared" ref="G13:J13" si="0">SUM(G6:G12)</f>
        <v>26.380000000000003</v>
      </c>
      <c r="H13" s="19">
        <f t="shared" si="0"/>
        <v>14.67</v>
      </c>
      <c r="I13" s="19">
        <f t="shared" si="0"/>
        <v>74.400000000000006</v>
      </c>
      <c r="J13" s="19">
        <f t="shared" si="0"/>
        <v>543.25</v>
      </c>
      <c r="K13" s="25"/>
      <c r="L13" s="19">
        <f t="shared" ref="L13" si="1">SUM(L6:L12)</f>
        <v>71.470000000000013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507</v>
      </c>
      <c r="G24" s="32">
        <f t="shared" ref="G24:J24" si="4">G13+G23</f>
        <v>26.380000000000003</v>
      </c>
      <c r="H24" s="32">
        <f t="shared" si="4"/>
        <v>14.67</v>
      </c>
      <c r="I24" s="32">
        <f t="shared" si="4"/>
        <v>74.400000000000006</v>
      </c>
      <c r="J24" s="32">
        <f t="shared" si="4"/>
        <v>543.25</v>
      </c>
      <c r="K24" s="32"/>
      <c r="L24" s="32">
        <f t="shared" ref="L24" si="5">L13+L23</f>
        <v>71.470000000000013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250</v>
      </c>
      <c r="G25" s="40">
        <v>27.43</v>
      </c>
      <c r="H25" s="40">
        <v>18.510000000000002</v>
      </c>
      <c r="I25" s="40">
        <v>37.21</v>
      </c>
      <c r="J25" s="40">
        <v>407.8</v>
      </c>
      <c r="K25" s="41" t="s">
        <v>63</v>
      </c>
      <c r="L25" s="40">
        <v>53.46</v>
      </c>
    </row>
    <row r="26" spans="1:12" ht="15">
      <c r="A26" s="14"/>
      <c r="B26" s="15"/>
      <c r="C26" s="11"/>
      <c r="D26" s="6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3.2</v>
      </c>
      <c r="H27" s="43">
        <v>2.5</v>
      </c>
      <c r="I27" s="43">
        <v>10.9</v>
      </c>
      <c r="J27" s="43">
        <v>78.599999999999994</v>
      </c>
      <c r="K27" s="44">
        <v>693</v>
      </c>
      <c r="L27" s="43">
        <v>13.93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4.21</v>
      </c>
      <c r="H28" s="43">
        <v>1.64</v>
      </c>
      <c r="I28" s="43">
        <v>28.24</v>
      </c>
      <c r="J28" s="43">
        <v>143.91</v>
      </c>
      <c r="K28" s="44" t="s">
        <v>41</v>
      </c>
      <c r="L28" s="43">
        <v>4.08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34.839999999999996</v>
      </c>
      <c r="H32" s="19">
        <f t="shared" ref="H32" si="7">SUM(H25:H31)</f>
        <v>22.650000000000002</v>
      </c>
      <c r="I32" s="19">
        <f t="shared" ref="I32" si="8">SUM(I25:I31)</f>
        <v>76.349999999999994</v>
      </c>
      <c r="J32" s="19">
        <f t="shared" ref="J32:L32" si="9">SUM(J25:J31)</f>
        <v>630.30999999999995</v>
      </c>
      <c r="K32" s="25"/>
      <c r="L32" s="19">
        <f t="shared" si="9"/>
        <v>71.47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34.839999999999996</v>
      </c>
      <c r="H43" s="32">
        <f t="shared" ref="H43" si="15">H32+H42</f>
        <v>22.650000000000002</v>
      </c>
      <c r="I43" s="32">
        <f t="shared" ref="I43" si="16">I32+I42</f>
        <v>76.349999999999994</v>
      </c>
      <c r="J43" s="32">
        <f t="shared" ref="J43:L43" si="17">J32+J42</f>
        <v>630.30999999999995</v>
      </c>
      <c r="K43" s="32"/>
      <c r="L43" s="32">
        <f t="shared" si="17"/>
        <v>71.47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180</v>
      </c>
      <c r="G44" s="40">
        <v>18.09</v>
      </c>
      <c r="H44" s="40">
        <v>16.920000000000002</v>
      </c>
      <c r="I44" s="40">
        <v>15.48</v>
      </c>
      <c r="J44" s="40">
        <v>286.11</v>
      </c>
      <c r="K44" s="41">
        <v>436</v>
      </c>
      <c r="L44" s="40">
        <v>51.82</v>
      </c>
    </row>
    <row r="45" spans="1:12" ht="15">
      <c r="A45" s="23"/>
      <c r="B45" s="15"/>
      <c r="C45" s="11"/>
      <c r="D45" s="6" t="s">
        <v>26</v>
      </c>
      <c r="E45" s="42" t="s">
        <v>51</v>
      </c>
      <c r="F45" s="43">
        <v>60</v>
      </c>
      <c r="G45" s="43">
        <v>1.27</v>
      </c>
      <c r="H45" s="43">
        <v>0.09</v>
      </c>
      <c r="I45" s="43">
        <v>35.159999999999997</v>
      </c>
      <c r="J45" s="43">
        <v>45</v>
      </c>
      <c r="K45" s="44">
        <v>45</v>
      </c>
      <c r="L45" s="43">
        <v>16.38</v>
      </c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 t="s">
        <v>44</v>
      </c>
      <c r="L46" s="43">
        <v>1.74</v>
      </c>
    </row>
    <row r="47" spans="1:12" ht="15">
      <c r="A47" s="23"/>
      <c r="B47" s="15"/>
      <c r="C47" s="11"/>
      <c r="D47" s="7" t="s">
        <v>23</v>
      </c>
      <c r="E47" s="42" t="s">
        <v>56</v>
      </c>
      <c r="F47" s="43">
        <v>60</v>
      </c>
      <c r="G47" s="43">
        <v>3.83</v>
      </c>
      <c r="H47" s="43">
        <v>0.32</v>
      </c>
      <c r="I47" s="43">
        <v>24.67</v>
      </c>
      <c r="J47" s="43">
        <v>117.17</v>
      </c>
      <c r="K47" s="44" t="s">
        <v>41</v>
      </c>
      <c r="L47" s="43">
        <v>1.53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23.39</v>
      </c>
      <c r="H51" s="19">
        <f t="shared" ref="H51" si="19">SUM(H44:H50)</f>
        <v>17.330000000000002</v>
      </c>
      <c r="I51" s="19">
        <f t="shared" ref="I51" si="20">SUM(I44:I50)</f>
        <v>81.710000000000008</v>
      </c>
      <c r="J51" s="19">
        <f t="shared" ref="J51:L51" si="21">SUM(J44:J50)</f>
        <v>475.08000000000004</v>
      </c>
      <c r="K51" s="25"/>
      <c r="L51" s="19">
        <f t="shared" si="21"/>
        <v>71.47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23.39</v>
      </c>
      <c r="H62" s="32">
        <f t="shared" ref="H62" si="27">H51+H61</f>
        <v>17.330000000000002</v>
      </c>
      <c r="I62" s="32">
        <f t="shared" ref="I62" si="28">I51+I61</f>
        <v>81.710000000000008</v>
      </c>
      <c r="J62" s="32">
        <f t="shared" ref="J62:L62" si="29">J51+J61</f>
        <v>475.08000000000004</v>
      </c>
      <c r="K62" s="32"/>
      <c r="L62" s="32">
        <f t="shared" si="29"/>
        <v>71.47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280</v>
      </c>
      <c r="G63" s="40">
        <v>18</v>
      </c>
      <c r="H63" s="40">
        <v>13</v>
      </c>
      <c r="I63" s="40">
        <v>50</v>
      </c>
      <c r="J63" s="40">
        <v>330</v>
      </c>
      <c r="K63" s="41" t="s">
        <v>64</v>
      </c>
      <c r="L63" s="40">
        <v>42.68</v>
      </c>
    </row>
    <row r="64" spans="1:12" ht="15">
      <c r="A64" s="23"/>
      <c r="B64" s="15"/>
      <c r="C64" s="11"/>
      <c r="D64" s="6" t="s">
        <v>26</v>
      </c>
      <c r="E64" s="42" t="s">
        <v>68</v>
      </c>
      <c r="F64" s="43">
        <v>60</v>
      </c>
      <c r="G64" s="43">
        <v>6</v>
      </c>
      <c r="H64" s="43">
        <v>3</v>
      </c>
      <c r="I64" s="43">
        <v>13</v>
      </c>
      <c r="J64" s="43">
        <v>108</v>
      </c>
      <c r="K64" s="44" t="s">
        <v>58</v>
      </c>
      <c r="L64" s="43">
        <v>8.4700000000000006</v>
      </c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207</v>
      </c>
      <c r="G65" s="43">
        <v>0.2</v>
      </c>
      <c r="H65" s="43">
        <v>0.1</v>
      </c>
      <c r="I65" s="43">
        <v>6.6</v>
      </c>
      <c r="J65" s="43">
        <v>27.9</v>
      </c>
      <c r="K65" s="44" t="s">
        <v>54</v>
      </c>
      <c r="L65" s="43">
        <v>3.59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31</v>
      </c>
      <c r="G66" s="43">
        <v>2</v>
      </c>
      <c r="H66" s="43">
        <v>1</v>
      </c>
      <c r="I66" s="43">
        <v>12</v>
      </c>
      <c r="J66" s="43">
        <v>89</v>
      </c>
      <c r="K66" s="44" t="s">
        <v>41</v>
      </c>
      <c r="L66" s="43">
        <v>3.47</v>
      </c>
    </row>
    <row r="67" spans="1:12" ht="15">
      <c r="A67" s="23"/>
      <c r="B67" s="15"/>
      <c r="C67" s="11"/>
      <c r="D67" s="7" t="s">
        <v>24</v>
      </c>
      <c r="E67" s="42" t="s">
        <v>67</v>
      </c>
      <c r="F67" s="43">
        <v>150</v>
      </c>
      <c r="G67" s="43">
        <v>0.71</v>
      </c>
      <c r="H67" s="43">
        <v>0</v>
      </c>
      <c r="I67" s="43">
        <v>19.37</v>
      </c>
      <c r="J67" s="43">
        <v>78.849999999999994</v>
      </c>
      <c r="K67" s="44" t="s">
        <v>41</v>
      </c>
      <c r="L67" s="43">
        <v>13.26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728</v>
      </c>
      <c r="G70" s="19">
        <f t="shared" ref="G70" si="30">SUM(G63:G69)</f>
        <v>26.91</v>
      </c>
      <c r="H70" s="19">
        <f t="shared" ref="H70" si="31">SUM(H63:H69)</f>
        <v>17.100000000000001</v>
      </c>
      <c r="I70" s="19">
        <f t="shared" ref="I70" si="32">SUM(I63:I69)</f>
        <v>100.97</v>
      </c>
      <c r="J70" s="19">
        <f t="shared" ref="J70:L70" si="33">SUM(J63:J69)</f>
        <v>633.75</v>
      </c>
      <c r="K70" s="25"/>
      <c r="L70" s="19">
        <f t="shared" si="33"/>
        <v>71.47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728</v>
      </c>
      <c r="G81" s="32">
        <f t="shared" ref="G81" si="38">G70+G80</f>
        <v>26.91</v>
      </c>
      <c r="H81" s="32">
        <f t="shared" ref="H81" si="39">H70+H80</f>
        <v>17.100000000000001</v>
      </c>
      <c r="I81" s="32">
        <f t="shared" ref="I81" si="40">I70+I80</f>
        <v>100.97</v>
      </c>
      <c r="J81" s="32">
        <f t="shared" ref="J81:L81" si="41">J70+J80</f>
        <v>633.75</v>
      </c>
      <c r="K81" s="32"/>
      <c r="L81" s="32">
        <f t="shared" si="41"/>
        <v>71.47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204</v>
      </c>
      <c r="G82" s="40">
        <v>14.39</v>
      </c>
      <c r="H82" s="40">
        <v>18.97</v>
      </c>
      <c r="I82" s="40">
        <v>19.04</v>
      </c>
      <c r="J82" s="40">
        <v>304.45999999999998</v>
      </c>
      <c r="K82" s="41" t="s">
        <v>55</v>
      </c>
      <c r="L82" s="40">
        <v>61.18</v>
      </c>
    </row>
    <row r="83" spans="1:12" ht="15">
      <c r="A83" s="23"/>
      <c r="B83" s="15"/>
      <c r="C83" s="11"/>
      <c r="D83" s="6"/>
      <c r="E83" s="42" t="s">
        <v>70</v>
      </c>
      <c r="F83" s="43">
        <v>60</v>
      </c>
      <c r="G83" s="43">
        <v>0.99</v>
      </c>
      <c r="H83" s="43">
        <v>4.87</v>
      </c>
      <c r="I83" s="43">
        <v>4.4800000000000004</v>
      </c>
      <c r="J83" s="43">
        <v>75</v>
      </c>
      <c r="K83" s="44">
        <v>37</v>
      </c>
      <c r="L83" s="43">
        <v>7.15</v>
      </c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44</v>
      </c>
      <c r="L84" s="43">
        <v>1.74</v>
      </c>
    </row>
    <row r="85" spans="1:12" ht="15">
      <c r="A85" s="23"/>
      <c r="B85" s="15"/>
      <c r="C85" s="11"/>
      <c r="D85" s="7" t="s">
        <v>23</v>
      </c>
      <c r="E85" s="42" t="s">
        <v>56</v>
      </c>
      <c r="F85" s="43">
        <v>36</v>
      </c>
      <c r="G85" s="43">
        <v>4</v>
      </c>
      <c r="H85" s="43">
        <v>1</v>
      </c>
      <c r="I85" s="43">
        <v>14</v>
      </c>
      <c r="J85" s="43">
        <v>68</v>
      </c>
      <c r="K85" s="44" t="s">
        <v>41</v>
      </c>
      <c r="L85" s="43">
        <v>1.4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19.579999999999998</v>
      </c>
      <c r="H89" s="19">
        <f t="shared" ref="H89" si="43">SUM(H82:H88)</f>
        <v>24.84</v>
      </c>
      <c r="I89" s="19">
        <f t="shared" ref="I89" si="44">SUM(I82:I88)</f>
        <v>43.92</v>
      </c>
      <c r="J89" s="19">
        <f t="shared" ref="J89:L89" si="45">SUM(J82:J88)</f>
        <v>474.26</v>
      </c>
      <c r="K89" s="25"/>
      <c r="L89" s="19">
        <f t="shared" si="45"/>
        <v>71.47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</v>
      </c>
      <c r="G100" s="32">
        <f t="shared" ref="G100" si="50">G89+G99</f>
        <v>19.579999999999998</v>
      </c>
      <c r="H100" s="32">
        <f t="shared" ref="H100" si="51">H89+H99</f>
        <v>24.84</v>
      </c>
      <c r="I100" s="32">
        <f t="shared" ref="I100" si="52">I89+I99</f>
        <v>43.92</v>
      </c>
      <c r="J100" s="32">
        <f t="shared" ref="J100:L100" si="53">J89+J99</f>
        <v>474.26</v>
      </c>
      <c r="K100" s="32"/>
      <c r="L100" s="32">
        <f t="shared" si="53"/>
        <v>71.47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245</v>
      </c>
      <c r="G101" s="40">
        <v>13</v>
      </c>
      <c r="H101" s="40">
        <v>14</v>
      </c>
      <c r="I101" s="40">
        <v>41</v>
      </c>
      <c r="J101" s="40">
        <v>345</v>
      </c>
      <c r="K101" s="41" t="s">
        <v>72</v>
      </c>
      <c r="L101" s="40">
        <v>38.6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</v>
      </c>
      <c r="H103" s="43">
        <v>3</v>
      </c>
      <c r="I103" s="43">
        <v>11</v>
      </c>
      <c r="J103" s="43">
        <v>75</v>
      </c>
      <c r="K103" s="44" t="s">
        <v>44</v>
      </c>
      <c r="L103" s="43">
        <v>1.74</v>
      </c>
    </row>
    <row r="104" spans="1:12" ht="15">
      <c r="A104" s="23"/>
      <c r="B104" s="15"/>
      <c r="C104" s="11"/>
      <c r="D104" s="7" t="s">
        <v>23</v>
      </c>
      <c r="E104" s="42" t="s">
        <v>73</v>
      </c>
      <c r="F104" s="43">
        <v>55</v>
      </c>
      <c r="G104" s="43">
        <v>6</v>
      </c>
      <c r="H104" s="43">
        <v>7</v>
      </c>
      <c r="I104" s="43">
        <v>19</v>
      </c>
      <c r="J104" s="43">
        <v>158</v>
      </c>
      <c r="K104" s="44" t="s">
        <v>41</v>
      </c>
      <c r="L104" s="43">
        <v>31.13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22</v>
      </c>
      <c r="H108" s="19">
        <f t="shared" si="54"/>
        <v>24</v>
      </c>
      <c r="I108" s="19">
        <f t="shared" si="54"/>
        <v>71</v>
      </c>
      <c r="J108" s="19">
        <f t="shared" si="54"/>
        <v>578</v>
      </c>
      <c r="K108" s="25"/>
      <c r="L108" s="19">
        <f t="shared" ref="L108" si="55">SUM(L101:L107)</f>
        <v>71.47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500</v>
      </c>
      <c r="G119" s="32">
        <f t="shared" ref="G119" si="58">G108+G118</f>
        <v>22</v>
      </c>
      <c r="H119" s="32">
        <f t="shared" ref="H119" si="59">H108+H118</f>
        <v>24</v>
      </c>
      <c r="I119" s="32">
        <f t="shared" ref="I119" si="60">I108+I118</f>
        <v>71</v>
      </c>
      <c r="J119" s="32">
        <f t="shared" ref="J119:L119" si="61">J108+J118</f>
        <v>578</v>
      </c>
      <c r="K119" s="32"/>
      <c r="L119" s="32">
        <f t="shared" si="61"/>
        <v>71.47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310</v>
      </c>
      <c r="G120" s="40">
        <v>27</v>
      </c>
      <c r="H120" s="40">
        <v>24</v>
      </c>
      <c r="I120" s="40">
        <v>61</v>
      </c>
      <c r="J120" s="40">
        <v>562</v>
      </c>
      <c r="K120" s="41" t="s">
        <v>75</v>
      </c>
      <c r="L120" s="40">
        <v>56.45</v>
      </c>
    </row>
    <row r="121" spans="1:12" ht="15">
      <c r="A121" s="14"/>
      <c r="B121" s="15"/>
      <c r="C121" s="11"/>
      <c r="D121" s="6" t="s">
        <v>26</v>
      </c>
      <c r="E121" s="42" t="s">
        <v>59</v>
      </c>
      <c r="F121" s="43">
        <v>100</v>
      </c>
      <c r="G121" s="43">
        <v>1</v>
      </c>
      <c r="H121" s="43">
        <v>2</v>
      </c>
      <c r="I121" s="43">
        <v>11</v>
      </c>
      <c r="J121" s="43">
        <v>67</v>
      </c>
      <c r="K121" s="44">
        <v>49</v>
      </c>
      <c r="L121" s="43">
        <v>6.7</v>
      </c>
    </row>
    <row r="122" spans="1:12" ht="1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1</v>
      </c>
      <c r="H122" s="43">
        <v>1</v>
      </c>
      <c r="I122" s="43">
        <v>34</v>
      </c>
      <c r="J122" s="43">
        <v>142</v>
      </c>
      <c r="K122" s="44">
        <v>648</v>
      </c>
      <c r="L122" s="43">
        <v>4.2699999999999996</v>
      </c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37</v>
      </c>
      <c r="G123" s="43">
        <v>3</v>
      </c>
      <c r="H123" s="43">
        <v>1</v>
      </c>
      <c r="I123" s="43">
        <v>21</v>
      </c>
      <c r="J123" s="43">
        <v>85</v>
      </c>
      <c r="K123" s="44" t="s">
        <v>41</v>
      </c>
      <c r="L123" s="43">
        <v>4.05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647</v>
      </c>
      <c r="G127" s="19">
        <f t="shared" ref="G127:J127" si="62">SUM(G120:G126)</f>
        <v>32</v>
      </c>
      <c r="H127" s="19">
        <f t="shared" si="62"/>
        <v>28</v>
      </c>
      <c r="I127" s="19">
        <f t="shared" si="62"/>
        <v>127</v>
      </c>
      <c r="J127" s="19">
        <f t="shared" si="62"/>
        <v>856</v>
      </c>
      <c r="K127" s="25"/>
      <c r="L127" s="19">
        <f t="shared" ref="L127" si="63">SUM(L120:L126)</f>
        <v>71.47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647</v>
      </c>
      <c r="G138" s="32">
        <f t="shared" ref="G138" si="66">G127+G137</f>
        <v>32</v>
      </c>
      <c r="H138" s="32">
        <f t="shared" ref="H138" si="67">H127+H137</f>
        <v>28</v>
      </c>
      <c r="I138" s="32">
        <f t="shared" ref="I138" si="68">I127+I137</f>
        <v>127</v>
      </c>
      <c r="J138" s="32">
        <f t="shared" ref="J138:L138" si="69">J127+J137</f>
        <v>856</v>
      </c>
      <c r="K138" s="32"/>
      <c r="L138" s="32">
        <f t="shared" si="69"/>
        <v>71.47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190</v>
      </c>
      <c r="G139" s="40">
        <v>16</v>
      </c>
      <c r="H139" s="40">
        <v>14</v>
      </c>
      <c r="I139" s="40">
        <v>35</v>
      </c>
      <c r="J139" s="40">
        <v>310</v>
      </c>
      <c r="K139" s="41" t="s">
        <v>78</v>
      </c>
      <c r="L139" s="40">
        <v>50.84</v>
      </c>
    </row>
    <row r="140" spans="1:12" ht="15">
      <c r="A140" s="23"/>
      <c r="B140" s="15"/>
      <c r="C140" s="11"/>
      <c r="D140" s="6" t="s">
        <v>26</v>
      </c>
      <c r="E140" s="42" t="s">
        <v>60</v>
      </c>
      <c r="F140" s="43">
        <v>60</v>
      </c>
      <c r="G140" s="43">
        <v>1</v>
      </c>
      <c r="H140" s="43">
        <v>3</v>
      </c>
      <c r="I140" s="43">
        <v>4</v>
      </c>
      <c r="J140" s="43">
        <v>46</v>
      </c>
      <c r="K140" s="44">
        <v>25</v>
      </c>
      <c r="L140" s="43">
        <v>9.91</v>
      </c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1</v>
      </c>
      <c r="H141" s="43">
        <v>1</v>
      </c>
      <c r="I141" s="43">
        <v>15</v>
      </c>
      <c r="J141" s="43">
        <v>65</v>
      </c>
      <c r="K141" s="44" t="s">
        <v>79</v>
      </c>
      <c r="L141" s="43">
        <v>9.64</v>
      </c>
    </row>
    <row r="142" spans="1:12" ht="15.75" customHeight="1">
      <c r="A142" s="23"/>
      <c r="B142" s="15"/>
      <c r="C142" s="11"/>
      <c r="D142" s="7" t="s">
        <v>23</v>
      </c>
      <c r="E142" s="42" t="s">
        <v>56</v>
      </c>
      <c r="F142" s="43">
        <v>50</v>
      </c>
      <c r="G142" s="43">
        <v>4</v>
      </c>
      <c r="H142" s="43">
        <v>1</v>
      </c>
      <c r="I142" s="43">
        <v>25</v>
      </c>
      <c r="J142" s="43">
        <v>117</v>
      </c>
      <c r="K142" s="44" t="s">
        <v>41</v>
      </c>
      <c r="L142" s="43">
        <v>1.08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</v>
      </c>
      <c r="H146" s="19">
        <f t="shared" si="70"/>
        <v>19</v>
      </c>
      <c r="I146" s="19">
        <f t="shared" si="70"/>
        <v>79</v>
      </c>
      <c r="J146" s="19">
        <f t="shared" si="70"/>
        <v>538</v>
      </c>
      <c r="K146" s="25"/>
      <c r="L146" s="19">
        <f t="shared" ref="L146" si="71">SUM(L139:L145)</f>
        <v>71.47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22</v>
      </c>
      <c r="H157" s="32">
        <f t="shared" ref="H157" si="75">H146+H156</f>
        <v>19</v>
      </c>
      <c r="I157" s="32">
        <f t="shared" ref="I157" si="76">I146+I156</f>
        <v>79</v>
      </c>
      <c r="J157" s="32">
        <f t="shared" ref="J157:L157" si="77">J146+J156</f>
        <v>538</v>
      </c>
      <c r="K157" s="32"/>
      <c r="L157" s="32">
        <f t="shared" si="77"/>
        <v>71.47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200</v>
      </c>
      <c r="G158" s="40">
        <v>27</v>
      </c>
      <c r="H158" s="40">
        <v>9</v>
      </c>
      <c r="I158" s="40">
        <v>33</v>
      </c>
      <c r="J158" s="40">
        <v>315</v>
      </c>
      <c r="K158" s="41">
        <v>492</v>
      </c>
      <c r="L158" s="40">
        <v>47.02</v>
      </c>
    </row>
    <row r="159" spans="1:12" ht="15">
      <c r="A159" s="23"/>
      <c r="B159" s="15"/>
      <c r="C159" s="11"/>
      <c r="D159" s="6" t="s">
        <v>80</v>
      </c>
      <c r="E159" s="42" t="s">
        <v>45</v>
      </c>
      <c r="F159" s="43">
        <v>60</v>
      </c>
      <c r="G159" s="43">
        <v>2</v>
      </c>
      <c r="H159" s="43">
        <v>6</v>
      </c>
      <c r="I159" s="43">
        <v>6</v>
      </c>
      <c r="J159" s="43">
        <v>86</v>
      </c>
      <c r="K159" s="44">
        <v>43</v>
      </c>
      <c r="L159" s="43">
        <v>5.0599999999999996</v>
      </c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2</v>
      </c>
      <c r="H160" s="43">
        <v>3</v>
      </c>
      <c r="I160" s="43">
        <v>11</v>
      </c>
      <c r="J160" s="43">
        <v>79</v>
      </c>
      <c r="K160" s="44" t="s">
        <v>44</v>
      </c>
      <c r="L160" s="43">
        <v>1.74</v>
      </c>
    </row>
    <row r="161" spans="1:12" ht="15">
      <c r="A161" s="23"/>
      <c r="B161" s="15"/>
      <c r="C161" s="11"/>
      <c r="D161" s="7" t="s">
        <v>23</v>
      </c>
      <c r="E161" s="42" t="s">
        <v>56</v>
      </c>
      <c r="F161" s="43">
        <v>37</v>
      </c>
      <c r="G161" s="43">
        <v>3</v>
      </c>
      <c r="H161" s="43">
        <v>1</v>
      </c>
      <c r="I161" s="43">
        <v>18</v>
      </c>
      <c r="J161" s="43">
        <v>87</v>
      </c>
      <c r="K161" s="44" t="s">
        <v>41</v>
      </c>
      <c r="L161" s="43">
        <v>1.81</v>
      </c>
    </row>
    <row r="162" spans="1:12" ht="15">
      <c r="A162" s="23"/>
      <c r="B162" s="15"/>
      <c r="C162" s="11"/>
      <c r="D162" s="7" t="s">
        <v>24</v>
      </c>
      <c r="E162" s="42" t="s">
        <v>84</v>
      </c>
      <c r="F162" s="43">
        <v>120</v>
      </c>
      <c r="G162" s="43">
        <v>1</v>
      </c>
      <c r="H162" s="43">
        <v>0</v>
      </c>
      <c r="I162" s="43">
        <v>21</v>
      </c>
      <c r="J162" s="43">
        <v>87</v>
      </c>
      <c r="K162" s="44" t="s">
        <v>41</v>
      </c>
      <c r="L162" s="43">
        <v>15.84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617</v>
      </c>
      <c r="G165" s="19">
        <f t="shared" ref="G165:J165" si="78">SUM(G158:G164)</f>
        <v>35</v>
      </c>
      <c r="H165" s="19">
        <f t="shared" si="78"/>
        <v>19</v>
      </c>
      <c r="I165" s="19">
        <f t="shared" si="78"/>
        <v>89</v>
      </c>
      <c r="J165" s="19">
        <f t="shared" si="78"/>
        <v>654</v>
      </c>
      <c r="K165" s="25"/>
      <c r="L165" s="19">
        <f t="shared" ref="L165" si="79">SUM(L158:L164)</f>
        <v>71.470000000000013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617</v>
      </c>
      <c r="G176" s="32">
        <f t="shared" ref="G176" si="82">G165+G175</f>
        <v>35</v>
      </c>
      <c r="H176" s="32">
        <f t="shared" ref="H176" si="83">H165+H175</f>
        <v>19</v>
      </c>
      <c r="I176" s="32">
        <f t="shared" ref="I176" si="84">I165+I175</f>
        <v>89</v>
      </c>
      <c r="J176" s="32">
        <f t="shared" ref="J176:L176" si="85">J165+J175</f>
        <v>654</v>
      </c>
      <c r="K176" s="32"/>
      <c r="L176" s="32">
        <f t="shared" si="85"/>
        <v>71.470000000000013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250</v>
      </c>
      <c r="G177" s="40">
        <v>15</v>
      </c>
      <c r="H177" s="40">
        <v>10</v>
      </c>
      <c r="I177" s="40">
        <v>29</v>
      </c>
      <c r="J177" s="40">
        <v>290</v>
      </c>
      <c r="K177" s="41" t="s">
        <v>61</v>
      </c>
      <c r="L177" s="40">
        <v>63.93</v>
      </c>
    </row>
    <row r="178" spans="1:12" ht="15">
      <c r="A178" s="23"/>
      <c r="B178" s="15"/>
      <c r="C178" s="11"/>
      <c r="D178" s="6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1</v>
      </c>
      <c r="H179" s="43">
        <v>0</v>
      </c>
      <c r="I179" s="43">
        <v>16</v>
      </c>
      <c r="J179" s="43">
        <v>67</v>
      </c>
      <c r="K179" s="44" t="s">
        <v>83</v>
      </c>
      <c r="L179" s="43">
        <v>4</v>
      </c>
    </row>
    <row r="180" spans="1:12" ht="15">
      <c r="A180" s="23"/>
      <c r="B180" s="15"/>
      <c r="C180" s="11"/>
      <c r="D180" s="7" t="s">
        <v>23</v>
      </c>
      <c r="E180" s="42" t="s">
        <v>81</v>
      </c>
      <c r="F180" s="43">
        <v>50</v>
      </c>
      <c r="G180" s="43">
        <v>7</v>
      </c>
      <c r="H180" s="43">
        <v>1</v>
      </c>
      <c r="I180" s="43">
        <v>33</v>
      </c>
      <c r="J180" s="43">
        <v>179</v>
      </c>
      <c r="K180" s="44" t="s">
        <v>41</v>
      </c>
      <c r="L180" s="43">
        <v>3.54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</v>
      </c>
      <c r="H184" s="19">
        <f t="shared" si="86"/>
        <v>11</v>
      </c>
      <c r="I184" s="19">
        <f t="shared" si="86"/>
        <v>78</v>
      </c>
      <c r="J184" s="19">
        <f t="shared" si="86"/>
        <v>536</v>
      </c>
      <c r="K184" s="25"/>
      <c r="L184" s="19">
        <f t="shared" ref="L184" si="87">SUM(L177:L183)</f>
        <v>71.470000000000013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23</v>
      </c>
      <c r="H195" s="32">
        <f t="shared" ref="H195" si="91">H184+H194</f>
        <v>11</v>
      </c>
      <c r="I195" s="32">
        <f t="shared" ref="I195" si="92">I184+I194</f>
        <v>78</v>
      </c>
      <c r="J195" s="32">
        <f t="shared" ref="J195:L195" si="93">J184+J194</f>
        <v>536</v>
      </c>
      <c r="K195" s="32"/>
      <c r="L195" s="32">
        <f t="shared" si="93"/>
        <v>71.470000000000013</v>
      </c>
    </row>
    <row r="196" spans="1:12" ht="13.5" thickBot="1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549.9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26.51</v>
      </c>
      <c r="H196" s="34">
        <f t="shared" si="94"/>
        <v>19.759</v>
      </c>
      <c r="I196" s="34">
        <f t="shared" si="94"/>
        <v>82.135000000000005</v>
      </c>
      <c r="J196" s="34">
        <f t="shared" si="94"/>
        <v>591.86500000000001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2024-12-18T12:00:04Z</cp:lastPrinted>
  <dcterms:created xsi:type="dcterms:W3CDTF">2022-05-16T14:23:56Z</dcterms:created>
  <dcterms:modified xsi:type="dcterms:W3CDTF">2024-12-25T07:17:41Z</dcterms:modified>
</cp:coreProperties>
</file>