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9E8C0991-1C7F-4236-BA39-AF8C940EE7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19" i="1" l="1"/>
  <c r="H62" i="1"/>
  <c r="L138" i="1"/>
  <c r="H138" i="1"/>
  <c r="G100" i="1"/>
  <c r="J119" i="1"/>
  <c r="G157" i="1"/>
  <c r="I176" i="1"/>
  <c r="I62" i="1"/>
  <c r="H100" i="1"/>
  <c r="H157" i="1"/>
  <c r="J176" i="1"/>
  <c r="J43" i="1"/>
  <c r="G43" i="1"/>
  <c r="I43" i="1"/>
  <c r="F81" i="1"/>
  <c r="J157" i="1"/>
  <c r="L195" i="1"/>
  <c r="L100" i="1"/>
  <c r="F100" i="1"/>
  <c r="I81" i="1"/>
  <c r="H81" i="1"/>
  <c r="G81" i="1"/>
  <c r="J62" i="1"/>
  <c r="G62" i="1"/>
  <c r="J100" i="1"/>
  <c r="H119" i="1"/>
  <c r="G176" i="1"/>
  <c r="I195" i="1"/>
  <c r="I100" i="1"/>
  <c r="J138" i="1"/>
  <c r="H195" i="1"/>
  <c r="F62" i="1"/>
  <c r="I119" i="1"/>
  <c r="H176" i="1"/>
  <c r="J195" i="1"/>
  <c r="H43" i="1"/>
  <c r="G138" i="1"/>
  <c r="I157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<sst xmlns="http://schemas.openxmlformats.org/spreadsheetml/2006/main" count="253" uniqueCount="76">
  <si>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</si>
  <si>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</si>
  <si>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</si>
  <si>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</si>
  <si>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</si>
  <si>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</si>
  <si>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</si>
  <si>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</si>
  <si>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</si>
  <si>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</si>
  <si>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</si>
  <si>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</si>
  <si>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</si>
  <si>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</si>
  <si>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</si>
  <si>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</si>
  <si>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</si>
  <si>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</si>
  <si>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</si>
  <si>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</si>
  <si>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</si>
  <si>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</si>
  <si>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</si>
  <si>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</si>
  <si>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</si>
  <si>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</si>
  <si>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</si>
  <si>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</si>
  <si>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</si>
  <si>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</si>
  <si>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</si>
  <si>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</si>
  <si>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</si>
  <si>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</si>
  <si>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</si>
  <si>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</si>
  <si>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</si>
  <si>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</si>
  <si>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</si>
  <si>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</si>
  <si>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чай с сахаром</t>
  </si>
  <si>
    <t>54-2гн</t>
  </si>
  <si>
    <t xml:space="preserve">хлеб пшеничный </t>
  </si>
  <si>
    <t>табл 4, 366</t>
  </si>
  <si>
    <t>54-4гн</t>
  </si>
  <si>
    <t xml:space="preserve">салат из квашеной капусты </t>
  </si>
  <si>
    <t>54-3гн</t>
  </si>
  <si>
    <t>п/ф</t>
  </si>
  <si>
    <t>хлеб пшеничный</t>
  </si>
  <si>
    <t>салат степной</t>
  </si>
  <si>
    <t>487/587/516</t>
  </si>
  <si>
    <t>374/511</t>
  </si>
  <si>
    <t>табл№4</t>
  </si>
  <si>
    <t>бутерброд горячий с сыром</t>
  </si>
  <si>
    <t>пром/509</t>
  </si>
  <si>
    <t>кисель плодово-ягодный с вит С</t>
  </si>
  <si>
    <t>плов из птицы 50/150</t>
  </si>
  <si>
    <t>компот из свежих плодов</t>
  </si>
  <si>
    <t>сдоба обыкновенная</t>
  </si>
  <si>
    <t>каша молочная пшенная с маслом 200, яйцо вареное 50</t>
  </si>
  <si>
    <t>винегрет овощной</t>
  </si>
  <si>
    <t>котлета из говядины с соусом томатным 60/50, каша гречневая 200/5</t>
  </si>
  <si>
    <t>гуляш из мяса говядины 30/30, горох отварной 150</t>
  </si>
  <si>
    <t>437/330</t>
  </si>
  <si>
    <t>запеканка из печени с томатным соусом 80/30, макароны отварные 150</t>
  </si>
  <si>
    <t>482/516</t>
  </si>
  <si>
    <t>каша молочная пшенная 200, запеканка из творога 70</t>
  </si>
  <si>
    <t>чай с молоком и сахаром</t>
  </si>
  <si>
    <t>птица отварная с соусом томатным 60/50, макароны отварные 150</t>
  </si>
  <si>
    <t>какао с молоком</t>
  </si>
  <si>
    <t>рагу из курицы 50/130</t>
  </si>
  <si>
    <t>рыба тушеная в томате с овощами 50/50, рис отварной 150</t>
  </si>
  <si>
    <t xml:space="preserve">чай с лимоном </t>
  </si>
  <si>
    <t>яблоко мытое</t>
  </si>
  <si>
    <t>пельмени отварные с маслом 150/2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</si>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</sst>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2" sqref="E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270</v>
      </c>
      <c r="G6" s="40">
        <v>25</v>
      </c>
      <c r="H6" s="40">
        <v>17</v>
      </c>
      <c r="I6" s="40">
        <v>63</v>
      </c>
      <c r="J6" s="40">
        <v>511</v>
      </c>
      <c r="K6" s="41" t="s">
        <v>43</v>
      </c>
      <c r="L6" s="40">
        <v>61.7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2</v>
      </c>
      <c r="H8" s="43">
        <v>1</v>
      </c>
      <c r="I8" s="43">
        <v>9</v>
      </c>
      <c r="J8" s="43">
        <v>51</v>
      </c>
      <c r="K8" s="44" t="s">
        <v>44</v>
      </c>
      <c r="L8" s="43">
        <v>7.86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0</v>
      </c>
      <c r="I9" s="43">
        <v>15</v>
      </c>
      <c r="J9" s="43">
        <v>70</v>
      </c>
      <c r="K9" s="44" t="s">
        <v>39</v>
      </c>
      <c r="L9" s="43">
        <v>1.91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</v>
      </c>
      <c r="H13" s="19">
        <f t="shared" si="0"/>
        <v>18</v>
      </c>
      <c r="I13" s="19">
        <f t="shared" si="0"/>
        <v>87</v>
      </c>
      <c r="J13" s="19">
        <f t="shared" si="0"/>
        <v>632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29</v>
      </c>
      <c r="H24" s="32">
        <f t="shared" si="4"/>
        <v>18</v>
      </c>
      <c r="I24" s="32">
        <f t="shared" si="4"/>
        <v>87</v>
      </c>
      <c r="J24" s="32">
        <f t="shared" si="4"/>
        <v>632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260</v>
      </c>
      <c r="G25" s="40">
        <v>27</v>
      </c>
      <c r="H25" s="40">
        <v>19</v>
      </c>
      <c r="I25" s="40">
        <v>37</v>
      </c>
      <c r="J25" s="40">
        <v>408</v>
      </c>
      <c r="K25" s="41" t="s">
        <v>50</v>
      </c>
      <c r="L25" s="40">
        <v>52.27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5</v>
      </c>
      <c r="H27" s="43">
        <v>4</v>
      </c>
      <c r="I27" s="43">
        <v>13</v>
      </c>
      <c r="J27" s="43">
        <v>100</v>
      </c>
      <c r="K27" s="44">
        <v>693</v>
      </c>
      <c r="L27" s="43">
        <v>16.78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4</v>
      </c>
      <c r="H28" s="43">
        <v>0</v>
      </c>
      <c r="I28" s="43">
        <v>20</v>
      </c>
      <c r="J28" s="43">
        <v>94</v>
      </c>
      <c r="K28" s="44" t="s">
        <v>39</v>
      </c>
      <c r="L28" s="43">
        <v>2.42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36</v>
      </c>
      <c r="H32" s="19">
        <f t="shared" ref="H32" si="7">SUM(H25:H31)</f>
        <v>23</v>
      </c>
      <c r="I32" s="19">
        <f t="shared" ref="I32" si="8">SUM(I25:I31)</f>
        <v>70</v>
      </c>
      <c r="J32" s="19">
        <f t="shared" ref="J32:L32" si="9">SUM(J25:J31)</f>
        <v>602</v>
      </c>
      <c r="K32" s="25"/>
      <c r="L32" s="19">
        <f t="shared" si="9"/>
        <v>71.470000000000013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36</v>
      </c>
      <c r="H43" s="32">
        <f t="shared" ref="H43" si="15">H32+H42</f>
        <v>23</v>
      </c>
      <c r="I43" s="32">
        <f t="shared" ref="I43" si="16">I32+I42</f>
        <v>70</v>
      </c>
      <c r="J43" s="32">
        <f t="shared" ref="J43:L43" si="17">J32+J42</f>
        <v>602</v>
      </c>
      <c r="K43" s="32"/>
      <c r="L43" s="32">
        <f t="shared" si="17"/>
        <v>71.470000000000013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180</v>
      </c>
      <c r="G44" s="40">
        <v>12</v>
      </c>
      <c r="H44" s="40">
        <v>16</v>
      </c>
      <c r="I44" s="40">
        <v>17</v>
      </c>
      <c r="J44" s="40">
        <v>262</v>
      </c>
      <c r="K44" s="41">
        <v>489</v>
      </c>
      <c r="L44" s="40">
        <v>49.32</v>
      </c>
    </row>
    <row r="45" spans="1:12" ht="15" x14ac:dyDescent="0.25">
      <c r="A45" s="23"/>
      <c r="B45" s="15"/>
      <c r="C45" s="11"/>
      <c r="D45" s="6" t="s">
        <v>26</v>
      </c>
      <c r="E45" s="42" t="s">
        <v>45</v>
      </c>
      <c r="F45" s="43">
        <v>60</v>
      </c>
      <c r="G45" s="43">
        <v>1</v>
      </c>
      <c r="H45" s="43">
        <v>1</v>
      </c>
      <c r="I45" s="43">
        <v>35</v>
      </c>
      <c r="J45" s="43">
        <v>45</v>
      </c>
      <c r="K45" s="44">
        <v>45</v>
      </c>
      <c r="L45" s="43">
        <v>16.46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</v>
      </c>
      <c r="H46" s="43">
        <v>1</v>
      </c>
      <c r="I46" s="43">
        <v>7</v>
      </c>
      <c r="J46" s="43">
        <v>27</v>
      </c>
      <c r="K46" s="44" t="s">
        <v>41</v>
      </c>
      <c r="L46" s="43">
        <v>1.88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5</v>
      </c>
      <c r="H47" s="43">
        <v>1</v>
      </c>
      <c r="I47" s="43">
        <v>30</v>
      </c>
      <c r="J47" s="43">
        <v>141</v>
      </c>
      <c r="K47" s="44" t="s">
        <v>39</v>
      </c>
      <c r="L47" s="43">
        <v>3.81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89</v>
      </c>
      <c r="J51" s="19">
        <f t="shared" ref="J51:L51" si="21">SUM(J44:J50)</f>
        <v>475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89</v>
      </c>
      <c r="J62" s="32">
        <f t="shared" ref="J62:L62" si="29">J51+J61</f>
        <v>475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250</v>
      </c>
      <c r="G63" s="40">
        <v>17</v>
      </c>
      <c r="H63" s="40">
        <v>12</v>
      </c>
      <c r="I63" s="40">
        <v>43</v>
      </c>
      <c r="J63" s="40">
        <v>351</v>
      </c>
      <c r="K63" s="41" t="s">
        <v>51</v>
      </c>
      <c r="L63" s="40">
        <v>48.89</v>
      </c>
    </row>
    <row r="64" spans="1:12" ht="15" x14ac:dyDescent="0.25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</v>
      </c>
      <c r="H65" s="43">
        <v>0</v>
      </c>
      <c r="I65" s="43">
        <v>7</v>
      </c>
      <c r="J65" s="43">
        <v>28</v>
      </c>
      <c r="K65" s="44" t="s">
        <v>46</v>
      </c>
      <c r="L65" s="43">
        <v>3.87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</v>
      </c>
      <c r="H66" s="43">
        <v>0</v>
      </c>
      <c r="I66" s="43">
        <v>15</v>
      </c>
      <c r="J66" s="43">
        <v>70</v>
      </c>
      <c r="K66" s="44" t="s">
        <v>39</v>
      </c>
      <c r="L66" s="43">
        <v>1.91</v>
      </c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140</v>
      </c>
      <c r="G67" s="43">
        <v>1</v>
      </c>
      <c r="H67" s="43">
        <v>0</v>
      </c>
      <c r="I67" s="43">
        <v>19</v>
      </c>
      <c r="J67" s="43">
        <v>70</v>
      </c>
      <c r="K67" s="44" t="s">
        <v>39</v>
      </c>
      <c r="L67" s="43">
        <v>16.8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20</v>
      </c>
      <c r="H70" s="19">
        <f t="shared" ref="H70" si="31">SUM(H63:H69)</f>
        <v>12</v>
      </c>
      <c r="I70" s="19">
        <f t="shared" ref="I70" si="32">SUM(I63:I69)</f>
        <v>84</v>
      </c>
      <c r="J70" s="19">
        <f t="shared" ref="J70:L70" si="33">SUM(J63:J69)</f>
        <v>519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620</v>
      </c>
      <c r="G81" s="32">
        <f t="shared" ref="G81" si="38">G70+G80</f>
        <v>20</v>
      </c>
      <c r="H81" s="32">
        <f t="shared" ref="H81" si="39">H70+H80</f>
        <v>12</v>
      </c>
      <c r="I81" s="32">
        <f t="shared" ref="I81" si="40">I70+I80</f>
        <v>84</v>
      </c>
      <c r="J81" s="32">
        <f t="shared" ref="J81:L81" si="41">J70+J80</f>
        <v>519</v>
      </c>
      <c r="K81" s="32"/>
      <c r="L81" s="32">
        <f t="shared" si="41"/>
        <v>71.47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152</v>
      </c>
      <c r="G82" s="40">
        <v>14</v>
      </c>
      <c r="H82" s="40">
        <v>19</v>
      </c>
      <c r="I82" s="40">
        <v>20</v>
      </c>
      <c r="J82" s="40">
        <v>305</v>
      </c>
      <c r="K82" s="41" t="s">
        <v>47</v>
      </c>
      <c r="L82" s="40">
        <v>59.16</v>
      </c>
    </row>
    <row r="83" spans="1:12" ht="15" x14ac:dyDescent="0.25">
      <c r="A83" s="23"/>
      <c r="B83" s="15"/>
      <c r="C83" s="11"/>
      <c r="D83" s="6" t="s">
        <v>26</v>
      </c>
      <c r="E83" s="42" t="s">
        <v>75</v>
      </c>
      <c r="F83" s="43">
        <v>100</v>
      </c>
      <c r="G83" s="43">
        <v>2</v>
      </c>
      <c r="H83" s="43">
        <v>0</v>
      </c>
      <c r="I83" s="43">
        <v>10</v>
      </c>
      <c r="J83" s="43">
        <v>48</v>
      </c>
      <c r="K83" s="44">
        <v>39</v>
      </c>
      <c r="L83" s="43">
        <v>8.52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7</v>
      </c>
      <c r="J84" s="43">
        <v>27</v>
      </c>
      <c r="K84" s="44" t="s">
        <v>41</v>
      </c>
      <c r="L84" s="43">
        <v>1.88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4</v>
      </c>
      <c r="H85" s="43">
        <v>0</v>
      </c>
      <c r="I85" s="43">
        <v>25</v>
      </c>
      <c r="J85" s="43">
        <v>117.17</v>
      </c>
      <c r="K85" s="44" t="s">
        <v>39</v>
      </c>
      <c r="L85" s="43">
        <v>1.91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20</v>
      </c>
      <c r="H89" s="19">
        <f t="shared" ref="H89" si="43">SUM(H82:H88)</f>
        <v>19</v>
      </c>
      <c r="I89" s="19">
        <f t="shared" ref="I89" si="44">SUM(I82:I88)</f>
        <v>62</v>
      </c>
      <c r="J89" s="19">
        <f t="shared" ref="J89:L89" si="45">SUM(J82:J88)</f>
        <v>497.17</v>
      </c>
      <c r="K89" s="25"/>
      <c r="L89" s="19">
        <f t="shared" si="45"/>
        <v>71.469999999999985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502</v>
      </c>
      <c r="G100" s="32">
        <f t="shared" ref="G100" si="50">G89+G99</f>
        <v>20</v>
      </c>
      <c r="H100" s="32">
        <f t="shared" ref="H100" si="51">H89+H99</f>
        <v>19</v>
      </c>
      <c r="I100" s="32">
        <f t="shared" ref="I100" si="52">I89+I99</f>
        <v>62</v>
      </c>
      <c r="J100" s="32">
        <f t="shared" ref="J100:L100" si="53">J89+J99</f>
        <v>497.17</v>
      </c>
      <c r="K100" s="32"/>
      <c r="L100" s="32">
        <f t="shared" si="53"/>
        <v>71.469999999999985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250</v>
      </c>
      <c r="G101" s="40">
        <v>13</v>
      </c>
      <c r="H101" s="40">
        <v>14</v>
      </c>
      <c r="I101" s="40">
        <v>41</v>
      </c>
      <c r="J101" s="40">
        <v>345</v>
      </c>
      <c r="K101" s="41" t="s">
        <v>52</v>
      </c>
      <c r="L101" s="40">
        <v>35.22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7</v>
      </c>
      <c r="J103" s="43">
        <v>27</v>
      </c>
      <c r="K103" s="44" t="s">
        <v>44</v>
      </c>
      <c r="L103" s="43">
        <v>1.88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6</v>
      </c>
      <c r="H104" s="43">
        <v>7</v>
      </c>
      <c r="I104" s="43">
        <v>19</v>
      </c>
      <c r="J104" s="43">
        <v>158</v>
      </c>
      <c r="K104" s="44" t="s">
        <v>39</v>
      </c>
      <c r="L104" s="43">
        <v>34.369999999999997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21</v>
      </c>
      <c r="I108" s="19">
        <f t="shared" si="54"/>
        <v>67</v>
      </c>
      <c r="J108" s="19">
        <f t="shared" si="54"/>
        <v>530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19</v>
      </c>
      <c r="H119" s="32">
        <f t="shared" ref="H119" si="59">H108+H118</f>
        <v>21</v>
      </c>
      <c r="I119" s="32">
        <f t="shared" ref="I119" si="60">I108+I118</f>
        <v>67</v>
      </c>
      <c r="J119" s="32">
        <f t="shared" ref="J119:L119" si="61">J108+J118</f>
        <v>530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315</v>
      </c>
      <c r="G120" s="40">
        <v>27</v>
      </c>
      <c r="H120" s="40">
        <v>24</v>
      </c>
      <c r="I120" s="40">
        <v>61</v>
      </c>
      <c r="J120" s="40">
        <v>562</v>
      </c>
      <c r="K120" s="41" t="s">
        <v>54</v>
      </c>
      <c r="L120" s="40">
        <v>54.03</v>
      </c>
    </row>
    <row r="121" spans="1:12" ht="15" x14ac:dyDescent="0.25">
      <c r="A121" s="14"/>
      <c r="B121" s="15"/>
      <c r="C121" s="11"/>
      <c r="D121" s="6" t="s">
        <v>26</v>
      </c>
      <c r="E121" s="42" t="s">
        <v>60</v>
      </c>
      <c r="F121" s="43">
        <v>60</v>
      </c>
      <c r="G121" s="43">
        <v>1</v>
      </c>
      <c r="H121" s="43">
        <v>3</v>
      </c>
      <c r="I121" s="43">
        <v>5</v>
      </c>
      <c r="J121" s="43">
        <v>51</v>
      </c>
      <c r="K121" s="44">
        <v>71</v>
      </c>
      <c r="L121" s="43">
        <v>10.75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</v>
      </c>
      <c r="H122" s="43">
        <v>1</v>
      </c>
      <c r="I122" s="43">
        <v>34</v>
      </c>
      <c r="J122" s="43">
        <v>142</v>
      </c>
      <c r="K122" s="44">
        <v>648</v>
      </c>
      <c r="L122" s="43">
        <v>4.78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</v>
      </c>
      <c r="H123" s="43">
        <v>0</v>
      </c>
      <c r="I123" s="43">
        <v>15</v>
      </c>
      <c r="J123" s="43">
        <v>70</v>
      </c>
      <c r="K123" s="44" t="s">
        <v>39</v>
      </c>
      <c r="L123" s="43">
        <v>1.91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31</v>
      </c>
      <c r="H127" s="19">
        <f t="shared" si="62"/>
        <v>28</v>
      </c>
      <c r="I127" s="19">
        <f t="shared" si="62"/>
        <v>115</v>
      </c>
      <c r="J127" s="19">
        <f t="shared" si="62"/>
        <v>825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605</v>
      </c>
      <c r="G138" s="32">
        <f t="shared" ref="G138" si="66">G127+G137</f>
        <v>31</v>
      </c>
      <c r="H138" s="32">
        <f t="shared" ref="H138" si="67">H127+H137</f>
        <v>28</v>
      </c>
      <c r="I138" s="32">
        <f t="shared" ref="I138" si="68">I127+I137</f>
        <v>115</v>
      </c>
      <c r="J138" s="32">
        <f t="shared" ref="J138:L138" si="69">J127+J137</f>
        <v>825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210</v>
      </c>
      <c r="G139" s="40">
        <v>26</v>
      </c>
      <c r="H139" s="40">
        <v>11</v>
      </c>
      <c r="I139" s="40">
        <v>33</v>
      </c>
      <c r="J139" s="40">
        <v>334</v>
      </c>
      <c r="K139" s="41" t="s">
        <v>63</v>
      </c>
      <c r="L139" s="40">
        <v>55.8</v>
      </c>
    </row>
    <row r="140" spans="1:12" ht="15" x14ac:dyDescent="0.25">
      <c r="A140" s="23"/>
      <c r="B140" s="15"/>
      <c r="C140" s="11"/>
      <c r="D140" s="6" t="s">
        <v>26</v>
      </c>
      <c r="E140" s="42" t="s">
        <v>49</v>
      </c>
      <c r="F140" s="43">
        <v>60</v>
      </c>
      <c r="G140" s="43">
        <v>1</v>
      </c>
      <c r="H140" s="43">
        <v>3</v>
      </c>
      <c r="I140" s="43">
        <v>4</v>
      </c>
      <c r="J140" s="43">
        <v>46</v>
      </c>
      <c r="K140" s="44">
        <v>25</v>
      </c>
      <c r="L140" s="43">
        <v>10.61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7</v>
      </c>
      <c r="J141" s="43">
        <v>27</v>
      </c>
      <c r="K141" s="44" t="s">
        <v>41</v>
      </c>
      <c r="L141" s="43">
        <v>1.88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4</v>
      </c>
      <c r="H142" s="43">
        <v>1</v>
      </c>
      <c r="I142" s="43">
        <v>25</v>
      </c>
      <c r="J142" s="43">
        <v>117</v>
      </c>
      <c r="K142" s="44" t="s">
        <v>39</v>
      </c>
      <c r="L142" s="43">
        <v>3.18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31</v>
      </c>
      <c r="H146" s="19">
        <f t="shared" si="70"/>
        <v>15</v>
      </c>
      <c r="I146" s="19">
        <f t="shared" si="70"/>
        <v>69</v>
      </c>
      <c r="J146" s="19">
        <f t="shared" si="70"/>
        <v>524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520</v>
      </c>
      <c r="G157" s="32">
        <f t="shared" ref="G157" si="74">G146+G156</f>
        <v>31</v>
      </c>
      <c r="H157" s="32">
        <f t="shared" ref="H157" si="75">H146+H156</f>
        <v>15</v>
      </c>
      <c r="I157" s="32">
        <f t="shared" ref="I157" si="76">I146+I156</f>
        <v>69</v>
      </c>
      <c r="J157" s="32">
        <f t="shared" ref="J157:L157" si="77">J146+J156</f>
        <v>524</v>
      </c>
      <c r="K157" s="32"/>
      <c r="L157" s="32">
        <f t="shared" si="77"/>
        <v>71.47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40">
        <v>27</v>
      </c>
      <c r="H158" s="40">
        <v>8</v>
      </c>
      <c r="I158" s="40">
        <v>34</v>
      </c>
      <c r="J158" s="40">
        <v>315</v>
      </c>
      <c r="K158" s="41">
        <v>492</v>
      </c>
      <c r="L158" s="40">
        <v>47.31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1</v>
      </c>
      <c r="H160" s="43">
        <v>0</v>
      </c>
      <c r="I160" s="43">
        <v>17</v>
      </c>
      <c r="J160" s="43">
        <v>69</v>
      </c>
      <c r="K160" s="44">
        <v>102</v>
      </c>
      <c r="L160" s="43">
        <v>7.8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43">
        <v>4</v>
      </c>
      <c r="H161" s="43">
        <v>0</v>
      </c>
      <c r="I161" s="43">
        <v>18</v>
      </c>
      <c r="J161" s="43">
        <v>94</v>
      </c>
      <c r="K161" s="44" t="s">
        <v>39</v>
      </c>
      <c r="L161" s="43">
        <v>2.57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58</v>
      </c>
      <c r="F163" s="43">
        <v>100</v>
      </c>
      <c r="G163" s="43">
        <v>6</v>
      </c>
      <c r="H163" s="43">
        <v>5</v>
      </c>
      <c r="I163" s="43">
        <v>55</v>
      </c>
      <c r="J163" s="43">
        <v>300</v>
      </c>
      <c r="K163" s="44">
        <v>766</v>
      </c>
      <c r="L163" s="43">
        <v>13.79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38</v>
      </c>
      <c r="H165" s="19">
        <f t="shared" si="78"/>
        <v>13</v>
      </c>
      <c r="I165" s="19">
        <f t="shared" si="78"/>
        <v>124</v>
      </c>
      <c r="J165" s="19">
        <f t="shared" si="78"/>
        <v>778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540</v>
      </c>
      <c r="G176" s="32">
        <f t="shared" ref="G176" si="82">G165+G175</f>
        <v>38</v>
      </c>
      <c r="H176" s="32">
        <f t="shared" ref="H176" si="83">H165+H175</f>
        <v>13</v>
      </c>
      <c r="I176" s="32">
        <f t="shared" ref="I176" si="84">I165+I175</f>
        <v>124</v>
      </c>
      <c r="J176" s="32">
        <f t="shared" ref="J176:L176" si="85">J165+J175</f>
        <v>778</v>
      </c>
      <c r="K176" s="32"/>
      <c r="L176" s="32">
        <f t="shared" si="85"/>
        <v>71.47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260</v>
      </c>
      <c r="G177" s="40">
        <v>20</v>
      </c>
      <c r="H177" s="40">
        <v>10</v>
      </c>
      <c r="I177" s="40">
        <v>48</v>
      </c>
      <c r="J177" s="40">
        <v>354</v>
      </c>
      <c r="K177" s="41" t="s">
        <v>65</v>
      </c>
      <c r="L177" s="40">
        <v>67.66</v>
      </c>
    </row>
    <row r="178" spans="1:12" ht="15" x14ac:dyDescent="0.25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7</v>
      </c>
      <c r="J179" s="43">
        <v>27</v>
      </c>
      <c r="K179" s="44" t="s">
        <v>41</v>
      </c>
      <c r="L179" s="43">
        <v>1.88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4</v>
      </c>
      <c r="H180" s="43">
        <v>0</v>
      </c>
      <c r="I180" s="43">
        <v>20</v>
      </c>
      <c r="J180" s="43">
        <v>94</v>
      </c>
      <c r="K180" s="44" t="s">
        <v>39</v>
      </c>
      <c r="L180" s="43">
        <v>1.93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</v>
      </c>
      <c r="H184" s="19">
        <f t="shared" si="86"/>
        <v>10</v>
      </c>
      <c r="I184" s="19">
        <f t="shared" si="86"/>
        <v>75</v>
      </c>
      <c r="J184" s="19">
        <f t="shared" si="86"/>
        <v>475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24</v>
      </c>
      <c r="H195" s="32">
        <f t="shared" ref="H195" si="91">H184+H194</f>
        <v>10</v>
      </c>
      <c r="I195" s="32">
        <f t="shared" ref="I195" si="92">I184+I194</f>
        <v>75</v>
      </c>
      <c r="J195" s="32">
        <f t="shared" ref="J195:L195" si="93">J184+J194</f>
        <v>475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528.70000000000005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</v>
      </c>
      <c r="H196" s="34">
        <f t="shared" si="94"/>
        <v>17.8</v>
      </c>
      <c r="I196" s="34">
        <f t="shared" si="94"/>
        <v>84.2</v>
      </c>
      <c r="J196" s="34">
        <f t="shared" si="94"/>
        <v>585.71699999999998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Иванова</cp:lastModifiedBy>
  <cp:lastPrinted>2024-12-18T12:00:04Z</cp:lastPrinted>
  <dcterms:created xsi:type="dcterms:W3CDTF">2022-05-16T14:23:56Z</dcterms:created>
  <dcterms:modified xsi:type="dcterms:W3CDTF">2025-02-28T05:02:48Z</dcterms:modified>
</cp:coreProperties>
</file>