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8E07E9-C357-4678-ACBF-D7BC9E9A5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L196" i="1" s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<sst xmlns="http://schemas.openxmlformats.org/spreadsheetml/2006/main" count="258" uniqueCount="84">
  <si>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</si>
  <si>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</si>
  <si>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</si>
  <si>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</si>
  <si>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</si>
  <si>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</si>
  <si>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</si>
  <si>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</si>
  <si>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</si>
  <si>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</si>
  <si>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</si>
  <si>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</si>
  <si>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</si>
  <si>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</si>
  <si>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</si>
  <si>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</si>
  <si>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</si>
  <si>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</si>
  <si>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</si>
  <si>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</si>
  <si>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</si>
  <si>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</si>
  <si>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</si>
  <si>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</si>
  <si>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</si>
  <si>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</si>
  <si>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</si>
  <si>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</si>
  <si>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</si>
  <si>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</si>
  <si>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</si>
  <si>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</si>
  <si>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</si>
  <si>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</si>
  <si>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</si>
  <si>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</si>
  <si>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</si>
  <si>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</si>
  <si>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</si>
  <si>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</si>
  <si>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кисель из концентрата на ягодных экстратах</t>
  </si>
  <si>
    <t>батон нарезной</t>
  </si>
  <si>
    <t>пром</t>
  </si>
  <si>
    <t>516, 437</t>
  </si>
  <si>
    <t>напиток из шиповника</t>
  </si>
  <si>
    <t>54-13хн</t>
  </si>
  <si>
    <t>чай с сахаром</t>
  </si>
  <si>
    <t>54-2гн</t>
  </si>
  <si>
    <t>салат из свежей капусты</t>
  </si>
  <si>
    <t>огурец свежий порционно</t>
  </si>
  <si>
    <t>компот из сухофруктов</t>
  </si>
  <si>
    <t>54-2хн</t>
  </si>
  <si>
    <t xml:space="preserve">хлеб пшеничный </t>
  </si>
  <si>
    <t>табл 4, 366</t>
  </si>
  <si>
    <t>чай с молоком и сахаром</t>
  </si>
  <si>
    <t>54-4гн</t>
  </si>
  <si>
    <t xml:space="preserve">помидор порционно </t>
  </si>
  <si>
    <t>таб 32, сбор.1982г</t>
  </si>
  <si>
    <t xml:space="preserve">салат из квашеной капусты </t>
  </si>
  <si>
    <t>сдоба обыкновенная</t>
  </si>
  <si>
    <t>жаркое по-домашнему 30/150</t>
  </si>
  <si>
    <t>чай с лимоном и сахаром 200/7</t>
  </si>
  <si>
    <t>54-3гн</t>
  </si>
  <si>
    <t>п/ф</t>
  </si>
  <si>
    <t>винегрет овощной</t>
  </si>
  <si>
    <t>салат из свежих помидоров и огурцов 30/30/5/5</t>
  </si>
  <si>
    <t>горячий бутерброд с сыром</t>
  </si>
  <si>
    <t>табл.4, 337</t>
  </si>
  <si>
    <t xml:space="preserve"> каша гречневая 200, котлета из говядины 60/50</t>
  </si>
  <si>
    <t>салат из свежих помидоров</t>
  </si>
  <si>
    <t>214, пром</t>
  </si>
  <si>
    <t>54-22хн</t>
  </si>
  <si>
    <t>макароны изделия отварные 150, гуляш 30/30</t>
  </si>
  <si>
    <t>хлеб пшеничный</t>
  </si>
  <si>
    <t>плов из мяса птицы 50/150</t>
  </si>
  <si>
    <t>яблоко</t>
  </si>
  <si>
    <t>запеканка из печени со сметанным соусом 80/20, картофельное пюре 150</t>
  </si>
  <si>
    <t>каша молочная манная с маслом 200/3, запеканка из творога с повидлом 75/20</t>
  </si>
  <si>
    <t>курица тушеная с морковью и смет.соусом 50/50/50, макароны отварные 200</t>
  </si>
  <si>
    <t>рыба тушеная в томате с овощами 50/50, рис отварной 180</t>
  </si>
  <si>
    <t>каша пшенная 210, яйцо варёное 40</t>
  </si>
  <si>
    <t>контр.отр.</t>
  </si>
  <si>
    <t xml:space="preserve">пельмени отварные с маслом 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</si>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</sst>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7" sqref="V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250</v>
      </c>
      <c r="G6" s="40">
        <v>13.1</v>
      </c>
      <c r="H6" s="40">
        <v>14.4</v>
      </c>
      <c r="I6" s="40">
        <v>41.28</v>
      </c>
      <c r="J6" s="40">
        <v>345.48</v>
      </c>
      <c r="K6" s="41" t="s">
        <v>67</v>
      </c>
      <c r="L6" s="40">
        <v>42.66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3.2</v>
      </c>
      <c r="H8" s="43">
        <v>2.5</v>
      </c>
      <c r="I8" s="43">
        <v>10.9</v>
      </c>
      <c r="J8" s="43">
        <v>78.599999999999994</v>
      </c>
      <c r="K8" s="44" t="s">
        <v>55</v>
      </c>
      <c r="L8" s="43">
        <v>1.72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55</v>
      </c>
      <c r="G9" s="43">
        <v>6.1</v>
      </c>
      <c r="H9" s="43">
        <v>6.6</v>
      </c>
      <c r="I9" s="43">
        <v>18.5</v>
      </c>
      <c r="J9" s="43">
        <v>157.5</v>
      </c>
      <c r="K9" s="44" t="s">
        <v>81</v>
      </c>
      <c r="L9" s="43">
        <v>27.09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22.4</v>
      </c>
      <c r="H13" s="19">
        <f t="shared" si="0"/>
        <v>23.5</v>
      </c>
      <c r="I13" s="19">
        <f t="shared" si="0"/>
        <v>70.680000000000007</v>
      </c>
      <c r="J13" s="19">
        <f t="shared" si="0"/>
        <v>581.58000000000004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505</v>
      </c>
      <c r="G24" s="32">
        <f t="shared" ref="G24:J24" si="4">G13+G23</f>
        <v>22.4</v>
      </c>
      <c r="H24" s="32">
        <f t="shared" si="4"/>
        <v>23.5</v>
      </c>
      <c r="I24" s="32">
        <f t="shared" si="4"/>
        <v>70.680000000000007</v>
      </c>
      <c r="J24" s="32">
        <f t="shared" si="4"/>
        <v>581.58000000000004</v>
      </c>
      <c r="K24" s="32"/>
      <c r="L24" s="32">
        <f t="shared" ref="L24" si="5">L13+L23</f>
        <v>71.47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310</v>
      </c>
      <c r="G25" s="40">
        <v>27.2</v>
      </c>
      <c r="H25" s="40">
        <v>23.58</v>
      </c>
      <c r="I25" s="40">
        <v>60.68</v>
      </c>
      <c r="J25" s="40">
        <v>562.21</v>
      </c>
      <c r="K25" s="41" t="s">
        <v>70</v>
      </c>
      <c r="L25" s="40">
        <v>50.74</v>
      </c>
    </row>
    <row r="26" spans="1:12" ht="15" x14ac:dyDescent="0.25">
      <c r="A26" s="14"/>
      <c r="B26" s="15"/>
      <c r="C26" s="11"/>
      <c r="D26" s="6" t="s">
        <v>26</v>
      </c>
      <c r="E26" s="42" t="s">
        <v>69</v>
      </c>
      <c r="F26" s="43">
        <v>100</v>
      </c>
      <c r="G26" s="43">
        <v>1.17</v>
      </c>
      <c r="H26" s="43">
        <v>0.17</v>
      </c>
      <c r="I26" s="43">
        <v>3.83</v>
      </c>
      <c r="J26" s="43">
        <v>21.33</v>
      </c>
      <c r="K26" s="44">
        <v>49</v>
      </c>
      <c r="L26" s="43">
        <v>10.9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0.4</v>
      </c>
      <c r="H27" s="43">
        <v>0</v>
      </c>
      <c r="I27" s="43">
        <v>33.799999999999997</v>
      </c>
      <c r="J27" s="43">
        <v>142</v>
      </c>
      <c r="K27" s="44" t="s">
        <v>71</v>
      </c>
      <c r="L27" s="43">
        <v>4.6399999999999997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47</v>
      </c>
      <c r="G28" s="43">
        <v>2.86</v>
      </c>
      <c r="H28" s="43">
        <v>0.57999999999999996</v>
      </c>
      <c r="I28" s="43">
        <v>21.23</v>
      </c>
      <c r="J28" s="43">
        <v>85.32</v>
      </c>
      <c r="K28" s="44" t="s">
        <v>42</v>
      </c>
      <c r="L28" s="43">
        <v>5.19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657</v>
      </c>
      <c r="G32" s="19">
        <f t="shared" ref="G32" si="6">SUM(G25:G31)</f>
        <v>31.629999999999995</v>
      </c>
      <c r="H32" s="19">
        <f t="shared" ref="H32" si="7">SUM(H25:H31)</f>
        <v>24.33</v>
      </c>
      <c r="I32" s="19">
        <f t="shared" ref="I32" si="8">SUM(I25:I31)</f>
        <v>119.54</v>
      </c>
      <c r="J32" s="19">
        <f t="shared" ref="J32:L32" si="9">SUM(J25:J31)</f>
        <v>810.86000000000013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657</v>
      </c>
      <c r="G43" s="32">
        <f t="shared" ref="G43" si="14">G32+G42</f>
        <v>31.629999999999995</v>
      </c>
      <c r="H43" s="32">
        <f t="shared" ref="H43" si="15">H32+H42</f>
        <v>24.33</v>
      </c>
      <c r="I43" s="32">
        <f t="shared" ref="I43" si="16">I32+I42</f>
        <v>119.54</v>
      </c>
      <c r="J43" s="32">
        <f t="shared" ref="J43:L43" si="17">J32+J42</f>
        <v>810.86000000000013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210</v>
      </c>
      <c r="G44" s="40">
        <v>15.5</v>
      </c>
      <c r="H44" s="40">
        <v>13.8</v>
      </c>
      <c r="I44" s="40">
        <v>35.03</v>
      </c>
      <c r="J44" s="40">
        <v>326.88</v>
      </c>
      <c r="K44" s="41" t="s">
        <v>43</v>
      </c>
      <c r="L44" s="40">
        <v>50.11</v>
      </c>
    </row>
    <row r="45" spans="1:12" ht="15" x14ac:dyDescent="0.25">
      <c r="A45" s="23"/>
      <c r="B45" s="15"/>
      <c r="C45" s="11"/>
      <c r="D45" s="6" t="s">
        <v>26</v>
      </c>
      <c r="E45" s="42" t="s">
        <v>65</v>
      </c>
      <c r="F45" s="43">
        <v>70</v>
      </c>
      <c r="G45" s="43">
        <v>7.0000000000000007E-2</v>
      </c>
      <c r="H45" s="43">
        <v>3.62</v>
      </c>
      <c r="I45" s="43">
        <v>2.1</v>
      </c>
      <c r="J45" s="43">
        <v>43.75</v>
      </c>
      <c r="K45" s="44">
        <v>20</v>
      </c>
      <c r="L45" s="43">
        <v>10.08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0.6</v>
      </c>
      <c r="H46" s="43">
        <v>0.2</v>
      </c>
      <c r="I46" s="43">
        <v>15.1</v>
      </c>
      <c r="J46" s="43">
        <v>65.400000000000006</v>
      </c>
      <c r="K46" s="44" t="s">
        <v>45</v>
      </c>
      <c r="L46" s="43">
        <v>9.65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33</v>
      </c>
      <c r="G47" s="43">
        <v>2.5299999999999998</v>
      </c>
      <c r="H47" s="43">
        <v>0.22</v>
      </c>
      <c r="I47" s="43">
        <v>16.29</v>
      </c>
      <c r="J47" s="43">
        <v>77.33</v>
      </c>
      <c r="K47" s="44" t="s">
        <v>42</v>
      </c>
      <c r="L47" s="43">
        <v>1.63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18.700000000000003</v>
      </c>
      <c r="H51" s="19">
        <f t="shared" ref="H51" si="19">SUM(H44:H50)</f>
        <v>17.84</v>
      </c>
      <c r="I51" s="19">
        <f t="shared" ref="I51" si="20">SUM(I44:I50)</f>
        <v>68.52000000000001</v>
      </c>
      <c r="J51" s="19">
        <f t="shared" ref="J51:L51" si="21">SUM(J44:J50)</f>
        <v>513.36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513</v>
      </c>
      <c r="G62" s="32">
        <f t="shared" ref="G62" si="26">G51+G61</f>
        <v>18.700000000000003</v>
      </c>
      <c r="H62" s="32">
        <f t="shared" ref="H62" si="27">H51+H61</f>
        <v>17.84</v>
      </c>
      <c r="I62" s="32">
        <f t="shared" ref="I62" si="28">I51+I61</f>
        <v>68.52000000000001</v>
      </c>
      <c r="J62" s="32">
        <f t="shared" ref="J62:L62" si="29">J51+J61</f>
        <v>513.36</v>
      </c>
      <c r="K62" s="32"/>
      <c r="L62" s="32">
        <f t="shared" si="29"/>
        <v>71.47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27.2</v>
      </c>
      <c r="H63" s="40">
        <v>8.09</v>
      </c>
      <c r="I63" s="40">
        <v>33.24</v>
      </c>
      <c r="J63" s="40">
        <v>314.67</v>
      </c>
      <c r="K63" s="41">
        <v>492</v>
      </c>
      <c r="L63" s="40">
        <v>44.02</v>
      </c>
    </row>
    <row r="64" spans="1:12" ht="15" x14ac:dyDescent="0.25">
      <c r="A64" s="23"/>
      <c r="B64" s="15"/>
      <c r="C64" s="11"/>
      <c r="D64" s="6" t="s">
        <v>26</v>
      </c>
      <c r="E64" s="42" t="s">
        <v>48</v>
      </c>
      <c r="F64" s="43">
        <v>60</v>
      </c>
      <c r="G64" s="43">
        <v>1.5</v>
      </c>
      <c r="H64" s="43">
        <v>6.1</v>
      </c>
      <c r="I64" s="43">
        <v>6.2</v>
      </c>
      <c r="J64" s="43">
        <v>85.8</v>
      </c>
      <c r="K64" s="44">
        <v>43</v>
      </c>
      <c r="L64" s="43">
        <v>4.3499999999999996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1.72</v>
      </c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45</v>
      </c>
      <c r="G66" s="43">
        <v>3.37</v>
      </c>
      <c r="H66" s="43">
        <v>0.28000000000000003</v>
      </c>
      <c r="I66" s="43">
        <v>10.82</v>
      </c>
      <c r="J66" s="43">
        <v>51.57</v>
      </c>
      <c r="K66" s="44" t="s">
        <v>42</v>
      </c>
      <c r="L66" s="43">
        <v>2.1800000000000002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200</v>
      </c>
      <c r="G67" s="43">
        <v>0.71</v>
      </c>
      <c r="H67" s="43">
        <v>0</v>
      </c>
      <c r="I67" s="43">
        <v>19.37</v>
      </c>
      <c r="J67" s="43">
        <v>78.849999999999994</v>
      </c>
      <c r="K67" s="44" t="s">
        <v>42</v>
      </c>
      <c r="L67" s="43">
        <v>19.2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32.979999999999997</v>
      </c>
      <c r="H70" s="19">
        <f t="shared" ref="H70" si="31">SUM(H63:H69)</f>
        <v>14.469999999999999</v>
      </c>
      <c r="I70" s="19">
        <f t="shared" ref="I70" si="32">SUM(I63:I69)</f>
        <v>76.03</v>
      </c>
      <c r="J70" s="19">
        <f t="shared" ref="J70:L70" si="33">SUM(J63:J69)</f>
        <v>557.69000000000005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705</v>
      </c>
      <c r="G81" s="32">
        <f t="shared" ref="G81" si="38">G70+G80</f>
        <v>32.979999999999997</v>
      </c>
      <c r="H81" s="32">
        <f t="shared" ref="H81" si="39">H70+H80</f>
        <v>14.469999999999999</v>
      </c>
      <c r="I81" s="32">
        <f t="shared" ref="I81" si="40">I70+I80</f>
        <v>76.03</v>
      </c>
      <c r="J81" s="32">
        <f t="shared" ref="J81:L81" si="41">J70+J80</f>
        <v>557.69000000000005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14.64</v>
      </c>
      <c r="H82" s="40">
        <v>9.6999999999999993</v>
      </c>
      <c r="I82" s="40">
        <v>29.27</v>
      </c>
      <c r="J82" s="40">
        <v>250.1</v>
      </c>
      <c r="K82" s="41">
        <v>482.52</v>
      </c>
      <c r="L82" s="40">
        <v>59.33</v>
      </c>
    </row>
    <row r="83" spans="1:12" ht="15" x14ac:dyDescent="0.25">
      <c r="A83" s="23"/>
      <c r="B83" s="15"/>
      <c r="C83" s="11"/>
      <c r="D83" s="6" t="s">
        <v>26</v>
      </c>
      <c r="E83" s="42" t="s">
        <v>49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12.8</v>
      </c>
      <c r="K83" s="44">
        <v>20</v>
      </c>
      <c r="L83" s="43">
        <v>6.6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</v>
      </c>
      <c r="H84" s="43">
        <v>0.1</v>
      </c>
      <c r="I84" s="43">
        <v>15.6</v>
      </c>
      <c r="J84" s="43">
        <v>66.900000000000006</v>
      </c>
      <c r="K84" s="44" t="s">
        <v>51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31</v>
      </c>
      <c r="G85" s="43">
        <v>2.37</v>
      </c>
      <c r="H85" s="43">
        <v>0.2</v>
      </c>
      <c r="I85" s="43">
        <v>15.3</v>
      </c>
      <c r="J85" s="43">
        <v>72.650000000000006</v>
      </c>
      <c r="K85" s="44" t="s">
        <v>42</v>
      </c>
      <c r="L85" s="43">
        <v>1.54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541</v>
      </c>
      <c r="G89" s="19">
        <f t="shared" ref="G89" si="42">SUM(G82:G88)</f>
        <v>18.71</v>
      </c>
      <c r="H89" s="19">
        <f t="shared" ref="H89" si="43">SUM(H82:H88)</f>
        <v>10.099999999999998</v>
      </c>
      <c r="I89" s="19">
        <f t="shared" ref="I89" si="44">SUM(I82:I88)</f>
        <v>62.47</v>
      </c>
      <c r="J89" s="19">
        <f t="shared" ref="J89:L89" si="45">SUM(J82:J88)</f>
        <v>402.44999999999993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541</v>
      </c>
      <c r="G100" s="32">
        <f t="shared" ref="G100" si="50">G89+G99</f>
        <v>18.71</v>
      </c>
      <c r="H100" s="32">
        <f t="shared" ref="H100" si="51">H89+H99</f>
        <v>10.099999999999998</v>
      </c>
      <c r="I100" s="32">
        <f t="shared" ref="I100" si="52">I89+I99</f>
        <v>62.47</v>
      </c>
      <c r="J100" s="32">
        <f t="shared" ref="J100:L100" si="53">J89+J99</f>
        <v>402.44999999999993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298</v>
      </c>
      <c r="G101" s="40">
        <v>22.26</v>
      </c>
      <c r="H101" s="40">
        <v>13.3</v>
      </c>
      <c r="I101" s="40">
        <v>49.4</v>
      </c>
      <c r="J101" s="40">
        <v>414.22</v>
      </c>
      <c r="K101" s="41" t="s">
        <v>53</v>
      </c>
      <c r="L101" s="40">
        <v>62.05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55</v>
      </c>
      <c r="L103" s="43">
        <v>7.25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44</v>
      </c>
      <c r="G104" s="43">
        <v>3.56</v>
      </c>
      <c r="H104" s="43">
        <v>0.37</v>
      </c>
      <c r="I104" s="43">
        <v>23.03</v>
      </c>
      <c r="J104" s="43">
        <v>109.72</v>
      </c>
      <c r="K104" s="44" t="s">
        <v>42</v>
      </c>
      <c r="L104" s="43">
        <v>2.17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542</v>
      </c>
      <c r="G108" s="19">
        <f t="shared" ref="G108:J108" si="54">SUM(G101:G107)</f>
        <v>27.42</v>
      </c>
      <c r="H108" s="19">
        <f t="shared" si="54"/>
        <v>14.77</v>
      </c>
      <c r="I108" s="19">
        <f t="shared" si="54"/>
        <v>81.03</v>
      </c>
      <c r="J108" s="19">
        <f t="shared" si="54"/>
        <v>574.84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542</v>
      </c>
      <c r="G119" s="32">
        <f t="shared" ref="G119" si="58">G108+G118</f>
        <v>27.42</v>
      </c>
      <c r="H119" s="32">
        <f t="shared" ref="H119" si="59">H108+H118</f>
        <v>14.77</v>
      </c>
      <c r="I119" s="32">
        <f t="shared" ref="I119" si="60">I108+I118</f>
        <v>81.03</v>
      </c>
      <c r="J119" s="32">
        <f t="shared" ref="J119:L119" si="61">J108+J118</f>
        <v>574.84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350</v>
      </c>
      <c r="G120" s="40">
        <v>29.59</v>
      </c>
      <c r="H120" s="40">
        <v>15.24</v>
      </c>
      <c r="I120" s="40">
        <v>50.34</v>
      </c>
      <c r="J120" s="40">
        <v>452</v>
      </c>
      <c r="K120" s="41">
        <v>490.51600000000002</v>
      </c>
      <c r="L120" s="40">
        <v>52.78</v>
      </c>
    </row>
    <row r="121" spans="1:12" ht="38.25" x14ac:dyDescent="0.25">
      <c r="A121" s="14"/>
      <c r="B121" s="15"/>
      <c r="C121" s="11"/>
      <c r="D121" s="6" t="s">
        <v>26</v>
      </c>
      <c r="E121" s="42" t="s">
        <v>56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57</v>
      </c>
      <c r="L121" s="43">
        <v>3.98</v>
      </c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3.2</v>
      </c>
      <c r="H122" s="43">
        <v>2.5</v>
      </c>
      <c r="I122" s="43">
        <v>10.9</v>
      </c>
      <c r="J122" s="43">
        <v>78.599999999999994</v>
      </c>
      <c r="K122" s="44">
        <v>693</v>
      </c>
      <c r="L122" s="43">
        <v>13.72</v>
      </c>
    </row>
    <row r="123" spans="1:12" ht="15" x14ac:dyDescent="0.25">
      <c r="A123" s="14"/>
      <c r="B123" s="15"/>
      <c r="C123" s="11"/>
      <c r="D123" s="7" t="s">
        <v>23</v>
      </c>
      <c r="E123" s="42" t="s">
        <v>73</v>
      </c>
      <c r="F123" s="43">
        <v>20</v>
      </c>
      <c r="G123" s="43">
        <v>1.62</v>
      </c>
      <c r="H123" s="43">
        <v>0.17</v>
      </c>
      <c r="I123" s="43">
        <v>10.47</v>
      </c>
      <c r="J123" s="43">
        <v>49.87</v>
      </c>
      <c r="K123" s="44" t="s">
        <v>42</v>
      </c>
      <c r="L123" s="43">
        <v>0.99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35.11</v>
      </c>
      <c r="H127" s="19">
        <f t="shared" si="62"/>
        <v>18.010000000000002</v>
      </c>
      <c r="I127" s="19">
        <f t="shared" si="62"/>
        <v>74.010000000000005</v>
      </c>
      <c r="J127" s="19">
        <f t="shared" si="62"/>
        <v>593.27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630</v>
      </c>
      <c r="G138" s="32">
        <f t="shared" ref="G138" si="66">G127+G137</f>
        <v>35.11</v>
      </c>
      <c r="H138" s="32">
        <f t="shared" ref="H138" si="67">H127+H137</f>
        <v>18.010000000000002</v>
      </c>
      <c r="I138" s="32">
        <f t="shared" ref="I138" si="68">I127+I137</f>
        <v>74.010000000000005</v>
      </c>
      <c r="J138" s="32">
        <f t="shared" ref="J138:L138" si="69">J127+J137</f>
        <v>593.27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18.09</v>
      </c>
      <c r="H139" s="40">
        <v>16.920000000000002</v>
      </c>
      <c r="I139" s="40">
        <v>15.48</v>
      </c>
      <c r="J139" s="40">
        <v>286.11</v>
      </c>
      <c r="K139" s="41">
        <v>436</v>
      </c>
      <c r="L139" s="40">
        <v>47.85</v>
      </c>
    </row>
    <row r="140" spans="1:12" ht="15" x14ac:dyDescent="0.2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1.06</v>
      </c>
      <c r="H140" s="43">
        <v>0.08</v>
      </c>
      <c r="I140" s="43">
        <v>2.93</v>
      </c>
      <c r="J140" s="43">
        <v>18.43</v>
      </c>
      <c r="K140" s="44">
        <v>45</v>
      </c>
      <c r="L140" s="43">
        <v>12.94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47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50</v>
      </c>
      <c r="G142" s="43">
        <v>3.83</v>
      </c>
      <c r="H142" s="43">
        <v>0.32</v>
      </c>
      <c r="I142" s="43">
        <v>24.67</v>
      </c>
      <c r="J142" s="43">
        <v>117.17</v>
      </c>
      <c r="K142" s="44" t="s">
        <v>42</v>
      </c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50</v>
      </c>
      <c r="G144" s="43">
        <v>8</v>
      </c>
      <c r="H144" s="43">
        <v>5.4</v>
      </c>
      <c r="I144" s="43">
        <v>54.8</v>
      </c>
      <c r="J144" s="43">
        <v>300</v>
      </c>
      <c r="K144" s="44">
        <v>766</v>
      </c>
      <c r="L144" s="43">
        <v>6.46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31.18</v>
      </c>
      <c r="H146" s="19">
        <f t="shared" si="70"/>
        <v>22.72</v>
      </c>
      <c r="I146" s="19">
        <f t="shared" si="70"/>
        <v>104.28</v>
      </c>
      <c r="J146" s="19">
        <f t="shared" si="70"/>
        <v>748.51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31.18</v>
      </c>
      <c r="H157" s="32">
        <f t="shared" ref="H157" si="75">H146+H156</f>
        <v>22.72</v>
      </c>
      <c r="I157" s="32">
        <f t="shared" ref="I157" si="76">I146+I156</f>
        <v>104.28</v>
      </c>
      <c r="J157" s="32">
        <f t="shared" ref="J157:L157" si="77">J146+J156</f>
        <v>748.51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280</v>
      </c>
      <c r="G158" s="40">
        <v>18.21</v>
      </c>
      <c r="H158" s="40">
        <v>13.21</v>
      </c>
      <c r="I158" s="40">
        <v>50.02</v>
      </c>
      <c r="J158" s="40">
        <v>391.42</v>
      </c>
      <c r="K158" s="41">
        <v>374.51100000000002</v>
      </c>
      <c r="L158" s="40">
        <v>41.11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207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62</v>
      </c>
      <c r="L160" s="43">
        <v>3.54</v>
      </c>
    </row>
    <row r="161" spans="1:12" ht="15" x14ac:dyDescent="0.25">
      <c r="A161" s="23"/>
      <c r="B161" s="15"/>
      <c r="C161" s="11"/>
      <c r="D161" s="7" t="s">
        <v>23</v>
      </c>
      <c r="E161" s="42" t="s">
        <v>73</v>
      </c>
      <c r="F161" s="43">
        <v>20</v>
      </c>
      <c r="G161" s="43">
        <v>1.84</v>
      </c>
      <c r="H161" s="43">
        <v>0.72</v>
      </c>
      <c r="I161" s="43">
        <v>12.32</v>
      </c>
      <c r="J161" s="43">
        <v>62.8</v>
      </c>
      <c r="K161" s="44" t="s">
        <v>42</v>
      </c>
      <c r="L161" s="43">
        <v>0.99</v>
      </c>
    </row>
    <row r="162" spans="1:12" ht="15" x14ac:dyDescent="0.25">
      <c r="A162" s="23"/>
      <c r="B162" s="15"/>
      <c r="C162" s="11"/>
      <c r="D162" s="7" t="s">
        <v>24</v>
      </c>
      <c r="E162" s="42" t="s">
        <v>83</v>
      </c>
      <c r="F162" s="43">
        <v>140</v>
      </c>
      <c r="G162" s="43">
        <v>1.1200000000000001</v>
      </c>
      <c r="H162" s="43">
        <v>0.56000000000000005</v>
      </c>
      <c r="I162" s="43">
        <v>11.34</v>
      </c>
      <c r="J162" s="43">
        <v>54.88</v>
      </c>
      <c r="K162" s="44" t="s">
        <v>42</v>
      </c>
      <c r="L162" s="43">
        <v>25.83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647</v>
      </c>
      <c r="G165" s="19">
        <f t="shared" ref="G165:J165" si="78">SUM(G158:G164)</f>
        <v>21.37</v>
      </c>
      <c r="H165" s="19">
        <f t="shared" si="78"/>
        <v>14.590000000000002</v>
      </c>
      <c r="I165" s="19">
        <f t="shared" si="78"/>
        <v>80.28</v>
      </c>
      <c r="J165" s="19">
        <f t="shared" si="78"/>
        <v>537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647</v>
      </c>
      <c r="G176" s="32">
        <f t="shared" ref="G176" si="82">G165+G175</f>
        <v>21.37</v>
      </c>
      <c r="H176" s="32">
        <f t="shared" ref="H176" si="83">H165+H175</f>
        <v>14.590000000000002</v>
      </c>
      <c r="I176" s="32">
        <f t="shared" ref="I176" si="84">I165+I175</f>
        <v>80.28</v>
      </c>
      <c r="J176" s="32">
        <f t="shared" ref="J176:L176" si="85">J165+J175</f>
        <v>537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14.39</v>
      </c>
      <c r="H177" s="40">
        <v>18.97</v>
      </c>
      <c r="I177" s="40">
        <v>19.04</v>
      </c>
      <c r="J177" s="40">
        <v>304.45999999999998</v>
      </c>
      <c r="K177" s="41" t="s">
        <v>63</v>
      </c>
      <c r="L177" s="40">
        <v>61.47</v>
      </c>
    </row>
    <row r="178" spans="1:12" ht="15" x14ac:dyDescent="0.25">
      <c r="A178" s="23"/>
      <c r="B178" s="15"/>
      <c r="C178" s="11"/>
      <c r="D178" s="6" t="s">
        <v>26</v>
      </c>
      <c r="E178" s="42" t="s">
        <v>64</v>
      </c>
      <c r="F178" s="43">
        <v>60</v>
      </c>
      <c r="G178" s="43">
        <v>1.02</v>
      </c>
      <c r="H178" s="43">
        <v>7.57</v>
      </c>
      <c r="I178" s="43">
        <v>5.7</v>
      </c>
      <c r="J178" s="43">
        <v>95.12</v>
      </c>
      <c r="K178" s="44">
        <v>71</v>
      </c>
      <c r="L178" s="43">
        <v>7.44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47</v>
      </c>
      <c r="L179" s="43">
        <v>1.75</v>
      </c>
    </row>
    <row r="180" spans="1:12" ht="15" x14ac:dyDescent="0.25">
      <c r="A180" s="23"/>
      <c r="B180" s="15"/>
      <c r="C180" s="11"/>
      <c r="D180" s="7" t="s">
        <v>23</v>
      </c>
      <c r="E180" s="42" t="s">
        <v>73</v>
      </c>
      <c r="F180" s="43">
        <v>50</v>
      </c>
      <c r="G180" s="43">
        <v>3.8</v>
      </c>
      <c r="H180" s="43">
        <v>0.41</v>
      </c>
      <c r="I180" s="43">
        <v>24.6</v>
      </c>
      <c r="J180" s="43">
        <v>117.2</v>
      </c>
      <c r="K180" s="44" t="s">
        <v>42</v>
      </c>
      <c r="L180" s="43">
        <v>0.81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19.41</v>
      </c>
      <c r="H184" s="19">
        <f t="shared" si="86"/>
        <v>26.95</v>
      </c>
      <c r="I184" s="19">
        <f t="shared" si="86"/>
        <v>55.74</v>
      </c>
      <c r="J184" s="19">
        <f t="shared" si="86"/>
        <v>543.58000000000004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510</v>
      </c>
      <c r="G195" s="32">
        <f t="shared" ref="G195" si="90">G184+G194</f>
        <v>19.41</v>
      </c>
      <c r="H195" s="32">
        <f t="shared" ref="H195" si="91">H184+H194</f>
        <v>26.95</v>
      </c>
      <c r="I195" s="32">
        <f t="shared" ref="I195" si="92">I184+I194</f>
        <v>55.74</v>
      </c>
      <c r="J195" s="32">
        <f t="shared" ref="J195:L195" si="93">J184+J194</f>
        <v>543.58000000000004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25.891000000000002</v>
      </c>
      <c r="H196" s="34">
        <f t="shared" si="94"/>
        <v>18.728000000000002</v>
      </c>
      <c r="I196" s="34">
        <f t="shared" si="94"/>
        <v>79.257999999999996</v>
      </c>
      <c r="J196" s="34">
        <f t="shared" si="94"/>
        <v>586.31400000000008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2024-10-01T14:59:44Z</dcterms:modified>
</cp:coreProperties>
</file>